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ndidikan dan Kebudayaan\DSS DIKBUD_UPLOAD\"/>
    </mc:Choice>
  </mc:AlternateContent>
  <xr:revisionPtr revIDLastSave="0" documentId="8_{E6C69005-5AA6-469E-803E-073A752ED54E}" xr6:coauthVersionLast="47" xr6:coauthVersionMax="47" xr10:uidLastSave="{00000000-0000-0000-0000-000000000000}"/>
  <bookViews>
    <workbookView xWindow="-108" yWindow="-108" windowWidth="23256" windowHeight="12456" xr2:uid="{EDCACC5A-DB19-4BB8-80C1-F3044BF255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6" i="1" l="1"/>
  <c r="S16" i="1"/>
  <c r="R16" i="1"/>
  <c r="Q16" i="1"/>
  <c r="P16" i="1"/>
  <c r="O16" i="1"/>
  <c r="N16" i="1"/>
  <c r="M16" i="1"/>
  <c r="L16" i="1"/>
  <c r="K16" i="1"/>
  <c r="J16" i="1"/>
  <c r="W16" i="1" s="1"/>
  <c r="H16" i="1"/>
  <c r="G16" i="1"/>
  <c r="F16" i="1"/>
  <c r="E16" i="1"/>
  <c r="D16" i="1"/>
  <c r="X15" i="1"/>
  <c r="V15" i="1"/>
  <c r="O15" i="1"/>
  <c r="W15" i="1" s="1"/>
  <c r="I15" i="1"/>
  <c r="X14" i="1"/>
  <c r="W14" i="1"/>
  <c r="U14" i="1"/>
  <c r="O14" i="1"/>
  <c r="I14" i="1"/>
  <c r="V14" i="1" s="1"/>
  <c r="W13" i="1"/>
  <c r="V13" i="1"/>
  <c r="U13" i="1"/>
  <c r="X13" i="1" s="1"/>
  <c r="O13" i="1"/>
  <c r="I13" i="1"/>
  <c r="W12" i="1"/>
  <c r="U12" i="1"/>
  <c r="X12" i="1" s="1"/>
  <c r="O12" i="1"/>
  <c r="I12" i="1"/>
  <c r="V12" i="1" s="1"/>
  <c r="U11" i="1"/>
  <c r="X11" i="1" s="1"/>
  <c r="O11" i="1"/>
  <c r="W11" i="1" s="1"/>
  <c r="I11" i="1"/>
  <c r="V11" i="1" s="1"/>
  <c r="W10" i="1"/>
  <c r="U10" i="1"/>
  <c r="X10" i="1" s="1"/>
  <c r="O10" i="1"/>
  <c r="I10" i="1"/>
  <c r="V10" i="1" s="1"/>
  <c r="W9" i="1"/>
  <c r="U9" i="1"/>
  <c r="X9" i="1" s="1"/>
  <c r="O9" i="1"/>
  <c r="I9" i="1"/>
  <c r="V9" i="1" s="1"/>
  <c r="W8" i="1"/>
  <c r="U8" i="1"/>
  <c r="U16" i="1" s="1"/>
  <c r="X16" i="1" s="1"/>
  <c r="O8" i="1"/>
  <c r="I8" i="1"/>
  <c r="V8" i="1" s="1"/>
  <c r="I16" i="1" l="1"/>
  <c r="V16" i="1" s="1"/>
  <c r="X8" i="1"/>
</calcChain>
</file>

<file path=xl/sharedStrings.xml><?xml version="1.0" encoding="utf-8"?>
<sst xmlns="http://schemas.openxmlformats.org/spreadsheetml/2006/main" count="51" uniqueCount="37">
  <si>
    <t>Jumlah Sekolah (TK,SD dan SMP)</t>
  </si>
  <si>
    <t>Menurut Kecamatan dan Akreditasi</t>
  </si>
  <si>
    <t>Per 31 Desember 2024</t>
  </si>
  <si>
    <t>No</t>
  </si>
  <si>
    <t>Kode Wilayah</t>
  </si>
  <si>
    <t>Kecamatan</t>
  </si>
  <si>
    <t>Taman-kanak (TK) menurut Akreditasi</t>
  </si>
  <si>
    <t>Sekolah Dasar (SD) menurut Akreditasi</t>
  </si>
  <si>
    <t>Sekolah Menengah Pertama (SMP) menurut Akreditasi</t>
  </si>
  <si>
    <t>% TK  ber</t>
  </si>
  <si>
    <t>% SD  ber</t>
  </si>
  <si>
    <t>% SMP  ber</t>
  </si>
  <si>
    <t>A</t>
  </si>
  <si>
    <t xml:space="preserve">B </t>
  </si>
  <si>
    <t xml:space="preserve">C </t>
  </si>
  <si>
    <t>TT</t>
  </si>
  <si>
    <t>Belum</t>
  </si>
  <si>
    <t>Jumlah</t>
  </si>
  <si>
    <t xml:space="preserve">akriditasi &gt;B 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</si>
  <si>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</si>
  <si>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</si>
  <si>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</si>
  <si>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</si>
  <si>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</si>
  <si>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</si>
  <si>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</si>
  <si>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</si>
  <si>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</si>
  <si>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</si>
  <si>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</si>
  <si>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</si>
  <si>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</si>
  <si>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</si>
  <si>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</si>
  <si>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</si>
  <si>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</si>
  <si>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Pendidikan dan Kebudayaan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</si>
</sst>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7" x14ac:knownFonts="1">
    <font>
      <sz val="11"/>
      <color theme="1"/>
      <name val="Calibri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164" fontId="5" fillId="0" borderId="2" xfId="0" quotePrefix="1" applyNumberFormat="1" applyFont="1" applyBorder="1" applyAlignment="1">
      <alignment horizontal="center" vertical="center"/>
    </xf>
    <xf numFmtId="0" fontId="6" fillId="0" borderId="0" xfId="0" applyFont="1"/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5" fontId="3" fillId="0" borderId="2" xfId="1" applyNumberFormat="1" applyFont="1" applyBorder="1"/>
    <xf numFmtId="165" fontId="3" fillId="0" borderId="2" xfId="1" applyNumberFormat="1" applyFont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43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65" fontId="4" fillId="0" borderId="2" xfId="1" applyNumberFormat="1" applyFont="1" applyBorder="1" applyAlignment="1">
      <alignment horizontal="right"/>
    </xf>
    <xf numFmtId="165" fontId="4" fillId="0" borderId="2" xfId="1" applyNumberFormat="1" applyFont="1" applyFill="1" applyBorder="1" applyAlignment="1">
      <alignment horizontal="right"/>
    </xf>
    <xf numFmtId="43" fontId="4" fillId="0" borderId="2" xfId="1" applyFont="1" applyFill="1" applyBorder="1" applyAlignment="1">
      <alignment horizontal="right"/>
    </xf>
    <xf numFmtId="4" fontId="4" fillId="0" borderId="2" xfId="1" applyNumberFormat="1" applyFont="1" applyFill="1" applyBorder="1" applyAlignment="1">
      <alignment horizontal="right"/>
    </xf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88F20-9D6F-434B-9EB4-7A1F2AD80286}">
  <sheetPr>
    <tabColor rgb="FF00B050"/>
  </sheetPr>
  <dimension ref="A1:AA18"/>
  <sheetViews>
    <sheetView showGridLines="0" tabSelected="1" zoomScaleNormal="100" workbookViewId="0">
      <selection sqref="A1:X1"/>
    </sheetView>
  </sheetViews>
  <sheetFormatPr defaultColWidth="9" defaultRowHeight="14.4" x14ac:dyDescent="0.3"/>
  <cols>
    <col min="1" max="1" width="5.109375" customWidth="1"/>
    <col min="2" max="2" width="8.6640625" customWidth="1"/>
    <col min="3" max="3" width="13.44140625" customWidth="1"/>
    <col min="4" max="7" width="4.88671875" customWidth="1"/>
    <col min="8" max="8" width="8.109375" customWidth="1"/>
    <col min="9" max="9" width="8.88671875" customWidth="1"/>
    <col min="10" max="13" width="4.88671875" customWidth="1"/>
    <col min="14" max="14" width="8.109375" customWidth="1"/>
    <col min="15" max="15" width="8.88671875" customWidth="1"/>
    <col min="16" max="19" width="4.88671875" customWidth="1"/>
    <col min="20" max="20" width="8.109375" customWidth="1"/>
    <col min="21" max="22" width="8.88671875" customWidth="1"/>
    <col min="23" max="24" width="8.109375" customWidth="1"/>
  </cols>
  <sheetData>
    <row r="1" spans="1:27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</row>
    <row r="2" spans="1:27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/>
      <c r="Z2" s="2"/>
      <c r="AA2" s="2"/>
    </row>
    <row r="3" spans="1:27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/>
      <c r="Z3" s="2"/>
      <c r="AA3" s="2"/>
    </row>
    <row r="4" spans="1:27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2"/>
      <c r="Z4" s="2"/>
      <c r="AA4" s="2"/>
    </row>
    <row r="5" spans="1:27" ht="30" customHeight="1" x14ac:dyDescent="0.3">
      <c r="A5" s="4" t="s">
        <v>3</v>
      </c>
      <c r="B5" s="5" t="s">
        <v>4</v>
      </c>
      <c r="C5" s="4" t="s">
        <v>5</v>
      </c>
      <c r="D5" s="6" t="s">
        <v>6</v>
      </c>
      <c r="E5" s="6"/>
      <c r="F5" s="6"/>
      <c r="G5" s="6"/>
      <c r="H5" s="6"/>
      <c r="I5" s="6"/>
      <c r="J5" s="6" t="s">
        <v>7</v>
      </c>
      <c r="K5" s="6"/>
      <c r="L5" s="6"/>
      <c r="M5" s="6"/>
      <c r="N5" s="6"/>
      <c r="O5" s="6"/>
      <c r="P5" s="7" t="s">
        <v>8</v>
      </c>
      <c r="Q5" s="8"/>
      <c r="R5" s="8"/>
      <c r="S5" s="8"/>
      <c r="T5" s="8"/>
      <c r="U5" s="9"/>
      <c r="V5" s="10" t="s">
        <v>9</v>
      </c>
      <c r="W5" s="11" t="s">
        <v>10</v>
      </c>
      <c r="X5" s="11" t="s">
        <v>11</v>
      </c>
      <c r="Y5" s="2"/>
      <c r="Z5" s="2"/>
      <c r="AA5" s="2"/>
    </row>
    <row r="6" spans="1:27" ht="28.8" x14ac:dyDescent="0.3">
      <c r="A6" s="12"/>
      <c r="B6" s="13"/>
      <c r="C6" s="12"/>
      <c r="D6" s="14" t="s">
        <v>12</v>
      </c>
      <c r="E6" s="14" t="s">
        <v>13</v>
      </c>
      <c r="F6" s="14" t="s">
        <v>14</v>
      </c>
      <c r="G6" s="14" t="s">
        <v>15</v>
      </c>
      <c r="H6" s="14" t="s">
        <v>16</v>
      </c>
      <c r="I6" s="14" t="s">
        <v>17</v>
      </c>
      <c r="J6" s="14" t="s">
        <v>12</v>
      </c>
      <c r="K6" s="14" t="s">
        <v>13</v>
      </c>
      <c r="L6" s="14" t="s">
        <v>14</v>
      </c>
      <c r="M6" s="14" t="s">
        <v>15</v>
      </c>
      <c r="N6" s="14" t="s">
        <v>16</v>
      </c>
      <c r="O6" s="14" t="s">
        <v>17</v>
      </c>
      <c r="P6" s="14" t="s">
        <v>12</v>
      </c>
      <c r="Q6" s="14" t="s">
        <v>13</v>
      </c>
      <c r="R6" s="14" t="s">
        <v>14</v>
      </c>
      <c r="S6" s="14" t="s">
        <v>15</v>
      </c>
      <c r="T6" s="14" t="s">
        <v>16</v>
      </c>
      <c r="U6" s="14" t="s">
        <v>17</v>
      </c>
      <c r="V6" s="15" t="s">
        <v>18</v>
      </c>
      <c r="W6" s="16" t="s">
        <v>18</v>
      </c>
      <c r="X6" s="16" t="s">
        <v>18</v>
      </c>
      <c r="Y6" s="2"/>
      <c r="Z6" s="2"/>
      <c r="AA6" s="2"/>
    </row>
    <row r="7" spans="1:27" s="18" customFormat="1" ht="13.8" x14ac:dyDescent="0.3">
      <c r="A7" s="17">
        <v>-1</v>
      </c>
      <c r="B7" s="17">
        <v>-2</v>
      </c>
      <c r="C7" s="17">
        <v>-3</v>
      </c>
      <c r="D7" s="17">
        <v>-4</v>
      </c>
      <c r="E7" s="17">
        <v>-5</v>
      </c>
      <c r="F7" s="17">
        <v>-6</v>
      </c>
      <c r="G7" s="17">
        <v>-7</v>
      </c>
      <c r="H7" s="17">
        <v>-8</v>
      </c>
      <c r="I7" s="17">
        <v>-9</v>
      </c>
      <c r="J7" s="17">
        <v>-10</v>
      </c>
      <c r="K7" s="17">
        <v>-11</v>
      </c>
      <c r="L7" s="17">
        <v>-12</v>
      </c>
      <c r="M7" s="17">
        <v>-13</v>
      </c>
      <c r="N7" s="17">
        <v>-14</v>
      </c>
      <c r="O7" s="17">
        <v>-15</v>
      </c>
      <c r="P7" s="17">
        <v>-16</v>
      </c>
      <c r="Q7" s="17">
        <v>-17</v>
      </c>
      <c r="R7" s="17">
        <v>-18</v>
      </c>
      <c r="S7" s="17">
        <v>-19</v>
      </c>
      <c r="T7" s="17">
        <v>-20</v>
      </c>
      <c r="U7" s="17">
        <v>-21</v>
      </c>
      <c r="V7" s="17">
        <v>-22</v>
      </c>
      <c r="W7" s="17">
        <v>-23</v>
      </c>
      <c r="X7" s="17">
        <v>-24</v>
      </c>
    </row>
    <row r="8" spans="1:27" x14ac:dyDescent="0.3">
      <c r="A8" s="19">
        <v>1</v>
      </c>
      <c r="B8" s="20" t="s">
        <v>19</v>
      </c>
      <c r="C8" s="21" t="s">
        <v>20</v>
      </c>
      <c r="D8" s="22">
        <v>1</v>
      </c>
      <c r="E8" s="22">
        <v>4</v>
      </c>
      <c r="F8" s="22">
        <v>2</v>
      </c>
      <c r="G8" s="22">
        <v>0</v>
      </c>
      <c r="H8" s="22">
        <v>0</v>
      </c>
      <c r="I8" s="22">
        <f>SUM(D8:H8)</f>
        <v>7</v>
      </c>
      <c r="J8" s="23">
        <v>4</v>
      </c>
      <c r="K8" s="23">
        <v>4</v>
      </c>
      <c r="L8" s="23">
        <v>0</v>
      </c>
      <c r="M8" s="23">
        <v>0</v>
      </c>
      <c r="N8" s="23">
        <v>0</v>
      </c>
      <c r="O8" s="23">
        <f>SUM(J8:N8)</f>
        <v>8</v>
      </c>
      <c r="P8" s="23">
        <v>1</v>
      </c>
      <c r="Q8" s="23">
        <v>1</v>
      </c>
      <c r="R8" s="23">
        <v>0</v>
      </c>
      <c r="S8" s="23">
        <v>0</v>
      </c>
      <c r="T8" s="23">
        <v>0</v>
      </c>
      <c r="U8" s="24">
        <f>SUM(P8:T8)</f>
        <v>2</v>
      </c>
      <c r="V8" s="25">
        <f>SUM(D8:E8)/I8*100</f>
        <v>71.428571428571431</v>
      </c>
      <c r="W8" s="26">
        <f>SUM(J8:K8)/O8*100</f>
        <v>100</v>
      </c>
      <c r="X8" s="26">
        <f>SUM(P8:Q8)/U8*100</f>
        <v>100</v>
      </c>
      <c r="Y8" s="2"/>
      <c r="Z8" s="2"/>
      <c r="AA8" s="2"/>
    </row>
    <row r="9" spans="1:27" x14ac:dyDescent="0.3">
      <c r="A9" s="19">
        <v>2</v>
      </c>
      <c r="B9" s="20" t="s">
        <v>21</v>
      </c>
      <c r="C9" s="21" t="s">
        <v>22</v>
      </c>
      <c r="D9" s="22">
        <v>0</v>
      </c>
      <c r="E9" s="22">
        <v>18</v>
      </c>
      <c r="F9" s="22">
        <v>16</v>
      </c>
      <c r="G9" s="22">
        <v>0</v>
      </c>
      <c r="H9" s="22">
        <v>1</v>
      </c>
      <c r="I9" s="22">
        <f t="shared" ref="I9:I15" si="0">SUM(D9:H9)</f>
        <v>35</v>
      </c>
      <c r="J9" s="23">
        <v>9</v>
      </c>
      <c r="K9" s="23">
        <v>19</v>
      </c>
      <c r="L9" s="23">
        <v>4</v>
      </c>
      <c r="M9" s="23">
        <v>0</v>
      </c>
      <c r="N9" s="23">
        <v>5</v>
      </c>
      <c r="O9" s="23">
        <f t="shared" ref="O9:O15" si="1">SUM(J9:N9)</f>
        <v>37</v>
      </c>
      <c r="P9" s="23">
        <v>4</v>
      </c>
      <c r="Q9" s="23">
        <v>7</v>
      </c>
      <c r="R9" s="23">
        <v>0</v>
      </c>
      <c r="S9" s="23">
        <v>0</v>
      </c>
      <c r="T9" s="23">
        <v>1</v>
      </c>
      <c r="U9" s="24">
        <f t="shared" ref="U9:U14" si="2">SUM(P9:T9)</f>
        <v>12</v>
      </c>
      <c r="V9" s="25">
        <f t="shared" ref="V9:V15" si="3">SUM(D9:E9)/I9*100</f>
        <v>51.428571428571423</v>
      </c>
      <c r="W9" s="26">
        <f t="shared" ref="W9:W15" si="4">SUM(J9:K9)/O9*100</f>
        <v>75.675675675675677</v>
      </c>
      <c r="X9" s="26">
        <f t="shared" ref="X9:X15" si="5">SUM(P9:Q9)/U9*100</f>
        <v>91.666666666666657</v>
      </c>
      <c r="Y9" s="2"/>
      <c r="Z9" s="2"/>
      <c r="AA9" s="2"/>
    </row>
    <row r="10" spans="1:27" x14ac:dyDescent="0.3">
      <c r="A10" s="19">
        <v>3</v>
      </c>
      <c r="B10" s="20" t="s">
        <v>23</v>
      </c>
      <c r="C10" s="21" t="s">
        <v>24</v>
      </c>
      <c r="D10" s="22">
        <v>0</v>
      </c>
      <c r="E10" s="22">
        <v>9</v>
      </c>
      <c r="F10" s="22">
        <v>8</v>
      </c>
      <c r="G10" s="22">
        <v>0</v>
      </c>
      <c r="H10" s="22">
        <v>0</v>
      </c>
      <c r="I10" s="22">
        <f t="shared" si="0"/>
        <v>17</v>
      </c>
      <c r="J10" s="23">
        <v>1</v>
      </c>
      <c r="K10" s="23">
        <v>13</v>
      </c>
      <c r="L10" s="23">
        <v>2</v>
      </c>
      <c r="M10" s="23">
        <v>0</v>
      </c>
      <c r="N10" s="23">
        <v>1</v>
      </c>
      <c r="O10" s="23">
        <f t="shared" si="1"/>
        <v>17</v>
      </c>
      <c r="P10" s="23">
        <v>1</v>
      </c>
      <c r="Q10" s="23">
        <v>4</v>
      </c>
      <c r="R10" s="23">
        <v>0</v>
      </c>
      <c r="S10" s="23">
        <v>0</v>
      </c>
      <c r="T10" s="23">
        <v>1</v>
      </c>
      <c r="U10" s="24">
        <f t="shared" si="2"/>
        <v>6</v>
      </c>
      <c r="V10" s="25">
        <f t="shared" si="3"/>
        <v>52.941176470588239</v>
      </c>
      <c r="W10" s="26">
        <f t="shared" si="4"/>
        <v>82.35294117647058</v>
      </c>
      <c r="X10" s="26">
        <f t="shared" si="5"/>
        <v>83.333333333333343</v>
      </c>
      <c r="Y10" s="2"/>
      <c r="Z10" s="2"/>
      <c r="AA10" s="2"/>
    </row>
    <row r="11" spans="1:27" x14ac:dyDescent="0.3">
      <c r="A11" s="19">
        <v>4</v>
      </c>
      <c r="B11" s="20" t="s">
        <v>25</v>
      </c>
      <c r="C11" s="21" t="s">
        <v>26</v>
      </c>
      <c r="D11" s="22">
        <v>0</v>
      </c>
      <c r="E11" s="22">
        <v>5</v>
      </c>
      <c r="F11" s="22">
        <v>4</v>
      </c>
      <c r="G11" s="22">
        <v>0</v>
      </c>
      <c r="H11" s="22">
        <v>0</v>
      </c>
      <c r="I11" s="22">
        <f t="shared" si="0"/>
        <v>9</v>
      </c>
      <c r="J11" s="23">
        <v>2</v>
      </c>
      <c r="K11" s="23">
        <v>7</v>
      </c>
      <c r="L11" s="23">
        <v>1</v>
      </c>
      <c r="M11" s="23">
        <v>0</v>
      </c>
      <c r="N11" s="23">
        <v>0</v>
      </c>
      <c r="O11" s="23">
        <f t="shared" si="1"/>
        <v>10</v>
      </c>
      <c r="P11" s="23">
        <v>0</v>
      </c>
      <c r="Q11" s="23">
        <v>4</v>
      </c>
      <c r="R11" s="23">
        <v>0</v>
      </c>
      <c r="S11" s="23">
        <v>0</v>
      </c>
      <c r="T11" s="23">
        <v>0</v>
      </c>
      <c r="U11" s="24">
        <f t="shared" si="2"/>
        <v>4</v>
      </c>
      <c r="V11" s="25">
        <f t="shared" si="3"/>
        <v>55.555555555555557</v>
      </c>
      <c r="W11" s="26">
        <f t="shared" si="4"/>
        <v>90</v>
      </c>
      <c r="X11" s="26">
        <f t="shared" si="5"/>
        <v>100</v>
      </c>
      <c r="Y11" s="2"/>
      <c r="Z11" s="2"/>
      <c r="AA11" s="2"/>
    </row>
    <row r="12" spans="1:27" x14ac:dyDescent="0.3">
      <c r="A12" s="19">
        <v>5</v>
      </c>
      <c r="B12" s="20" t="s">
        <v>27</v>
      </c>
      <c r="C12" s="21" t="s">
        <v>28</v>
      </c>
      <c r="D12" s="22">
        <v>0</v>
      </c>
      <c r="E12" s="22">
        <v>7</v>
      </c>
      <c r="F12" s="22">
        <v>7</v>
      </c>
      <c r="G12" s="22">
        <v>0</v>
      </c>
      <c r="H12" s="22">
        <v>0</v>
      </c>
      <c r="I12" s="22">
        <f t="shared" si="0"/>
        <v>14</v>
      </c>
      <c r="J12" s="23">
        <v>2</v>
      </c>
      <c r="K12" s="23">
        <v>11</v>
      </c>
      <c r="L12" s="23">
        <v>0</v>
      </c>
      <c r="M12" s="23">
        <v>0</v>
      </c>
      <c r="N12" s="23">
        <v>1</v>
      </c>
      <c r="O12" s="23">
        <f t="shared" si="1"/>
        <v>14</v>
      </c>
      <c r="P12" s="23">
        <v>1</v>
      </c>
      <c r="Q12" s="23">
        <v>3</v>
      </c>
      <c r="R12" s="23">
        <v>0</v>
      </c>
      <c r="S12" s="23">
        <v>0</v>
      </c>
      <c r="T12" s="23">
        <v>0</v>
      </c>
      <c r="U12" s="24">
        <f t="shared" si="2"/>
        <v>4</v>
      </c>
      <c r="V12" s="25">
        <f t="shared" si="3"/>
        <v>50</v>
      </c>
      <c r="W12" s="26">
        <f t="shared" si="4"/>
        <v>92.857142857142861</v>
      </c>
      <c r="X12" s="26">
        <f t="shared" si="5"/>
        <v>100</v>
      </c>
      <c r="Y12" s="2"/>
      <c r="Z12" s="2"/>
      <c r="AA12" s="2"/>
    </row>
    <row r="13" spans="1:27" x14ac:dyDescent="0.3">
      <c r="A13" s="19">
        <v>6</v>
      </c>
      <c r="B13" s="20" t="s">
        <v>29</v>
      </c>
      <c r="C13" s="21" t="s">
        <v>30</v>
      </c>
      <c r="D13" s="22">
        <v>0</v>
      </c>
      <c r="E13" s="22">
        <v>3</v>
      </c>
      <c r="F13" s="22">
        <v>5</v>
      </c>
      <c r="G13" s="22">
        <v>0</v>
      </c>
      <c r="H13" s="22">
        <v>0</v>
      </c>
      <c r="I13" s="22">
        <f t="shared" si="0"/>
        <v>8</v>
      </c>
      <c r="J13" s="23">
        <v>0</v>
      </c>
      <c r="K13" s="23">
        <v>8</v>
      </c>
      <c r="L13" s="23">
        <v>3</v>
      </c>
      <c r="M13" s="23">
        <v>0</v>
      </c>
      <c r="N13" s="23">
        <v>0</v>
      </c>
      <c r="O13" s="23">
        <f t="shared" si="1"/>
        <v>11</v>
      </c>
      <c r="P13" s="23">
        <v>1</v>
      </c>
      <c r="Q13" s="23">
        <v>2</v>
      </c>
      <c r="R13" s="23">
        <v>3</v>
      </c>
      <c r="S13" s="23">
        <v>0</v>
      </c>
      <c r="T13" s="23">
        <v>0</v>
      </c>
      <c r="U13" s="24">
        <f t="shared" si="2"/>
        <v>6</v>
      </c>
      <c r="V13" s="25">
        <f t="shared" si="3"/>
        <v>37.5</v>
      </c>
      <c r="W13" s="26">
        <f t="shared" si="4"/>
        <v>72.727272727272734</v>
      </c>
      <c r="X13" s="26">
        <f t="shared" si="5"/>
        <v>50</v>
      </c>
      <c r="Y13" s="2"/>
      <c r="Z13" s="2"/>
      <c r="AA13" s="2"/>
    </row>
    <row r="14" spans="1:27" x14ac:dyDescent="0.3">
      <c r="A14" s="19">
        <v>7</v>
      </c>
      <c r="B14" s="20" t="s">
        <v>31</v>
      </c>
      <c r="C14" s="21" t="s">
        <v>32</v>
      </c>
      <c r="D14" s="22">
        <v>0</v>
      </c>
      <c r="E14" s="22">
        <v>4</v>
      </c>
      <c r="F14" s="22">
        <v>3</v>
      </c>
      <c r="G14" s="22">
        <v>0</v>
      </c>
      <c r="H14" s="22">
        <v>0</v>
      </c>
      <c r="I14" s="22">
        <f t="shared" si="0"/>
        <v>7</v>
      </c>
      <c r="J14" s="23">
        <v>1</v>
      </c>
      <c r="K14" s="23">
        <v>6</v>
      </c>
      <c r="L14" s="23">
        <v>0</v>
      </c>
      <c r="M14" s="23">
        <v>0</v>
      </c>
      <c r="N14" s="23">
        <v>0</v>
      </c>
      <c r="O14" s="23">
        <f t="shared" si="1"/>
        <v>7</v>
      </c>
      <c r="P14" s="23">
        <v>0</v>
      </c>
      <c r="Q14" s="23">
        <v>2</v>
      </c>
      <c r="R14" s="23">
        <v>0</v>
      </c>
      <c r="S14" s="23">
        <v>0</v>
      </c>
      <c r="T14" s="23">
        <v>0</v>
      </c>
      <c r="U14" s="24">
        <f t="shared" si="2"/>
        <v>2</v>
      </c>
      <c r="V14" s="25">
        <f t="shared" si="3"/>
        <v>57.142857142857139</v>
      </c>
      <c r="W14" s="26">
        <f t="shared" si="4"/>
        <v>100</v>
      </c>
      <c r="X14" s="26">
        <f t="shared" si="5"/>
        <v>100</v>
      </c>
      <c r="Y14" s="2"/>
      <c r="Z14" s="2"/>
      <c r="AA14" s="2"/>
    </row>
    <row r="15" spans="1:27" x14ac:dyDescent="0.3">
      <c r="A15" s="19">
        <v>8</v>
      </c>
      <c r="B15" s="20" t="s">
        <v>33</v>
      </c>
      <c r="C15" s="21" t="s">
        <v>34</v>
      </c>
      <c r="D15" s="22">
        <v>0</v>
      </c>
      <c r="E15" s="22">
        <v>6</v>
      </c>
      <c r="F15" s="22">
        <v>3</v>
      </c>
      <c r="G15" s="22">
        <v>0</v>
      </c>
      <c r="H15" s="22">
        <v>0</v>
      </c>
      <c r="I15" s="22">
        <f t="shared" si="0"/>
        <v>9</v>
      </c>
      <c r="J15" s="23">
        <v>3</v>
      </c>
      <c r="K15" s="23">
        <v>4</v>
      </c>
      <c r="L15" s="23">
        <v>1</v>
      </c>
      <c r="M15" s="23">
        <v>0</v>
      </c>
      <c r="N15" s="23">
        <v>0</v>
      </c>
      <c r="O15" s="23">
        <f t="shared" si="1"/>
        <v>8</v>
      </c>
      <c r="P15" s="23">
        <v>0</v>
      </c>
      <c r="Q15" s="23">
        <v>3</v>
      </c>
      <c r="R15" s="23">
        <v>2</v>
      </c>
      <c r="S15" s="23">
        <v>0</v>
      </c>
      <c r="T15" s="23">
        <v>0</v>
      </c>
      <c r="U15" s="24">
        <v>5</v>
      </c>
      <c r="V15" s="25">
        <f t="shared" si="3"/>
        <v>66.666666666666657</v>
      </c>
      <c r="W15" s="26">
        <f t="shared" si="4"/>
        <v>87.5</v>
      </c>
      <c r="X15" s="26">
        <f t="shared" si="5"/>
        <v>60</v>
      </c>
      <c r="Y15" s="2"/>
      <c r="Z15" s="2"/>
      <c r="AA15" s="2"/>
    </row>
    <row r="16" spans="1:27" s="32" customFormat="1" x14ac:dyDescent="0.3">
      <c r="A16" s="27" t="s">
        <v>35</v>
      </c>
      <c r="B16" s="27"/>
      <c r="C16" s="27"/>
      <c r="D16" s="28">
        <f>SUM(D8:D15)</f>
        <v>1</v>
      </c>
      <c r="E16" s="28">
        <f t="shared" ref="E16:U16" si="6">SUM(E8:E15)</f>
        <v>56</v>
      </c>
      <c r="F16" s="28">
        <f t="shared" si="6"/>
        <v>48</v>
      </c>
      <c r="G16" s="28">
        <f t="shared" si="6"/>
        <v>0</v>
      </c>
      <c r="H16" s="28">
        <f t="shared" si="6"/>
        <v>1</v>
      </c>
      <c r="I16" s="28">
        <f t="shared" si="6"/>
        <v>106</v>
      </c>
      <c r="J16" s="28">
        <f t="shared" si="6"/>
        <v>22</v>
      </c>
      <c r="K16" s="28">
        <f t="shared" si="6"/>
        <v>72</v>
      </c>
      <c r="L16" s="28">
        <f t="shared" si="6"/>
        <v>11</v>
      </c>
      <c r="M16" s="28">
        <f t="shared" si="6"/>
        <v>0</v>
      </c>
      <c r="N16" s="28">
        <f t="shared" si="6"/>
        <v>7</v>
      </c>
      <c r="O16" s="28">
        <f t="shared" si="6"/>
        <v>112</v>
      </c>
      <c r="P16" s="28">
        <f t="shared" si="6"/>
        <v>8</v>
      </c>
      <c r="Q16" s="28">
        <f t="shared" si="6"/>
        <v>26</v>
      </c>
      <c r="R16" s="28">
        <f t="shared" si="6"/>
        <v>5</v>
      </c>
      <c r="S16" s="28">
        <f t="shared" si="6"/>
        <v>0</v>
      </c>
      <c r="T16" s="28">
        <f t="shared" si="6"/>
        <v>2</v>
      </c>
      <c r="U16" s="29">
        <f t="shared" si="6"/>
        <v>41</v>
      </c>
      <c r="V16" s="30">
        <f>(D16+E16)/I16*100</f>
        <v>53.773584905660378</v>
      </c>
      <c r="W16" s="31">
        <f>(J16+K16)/O16*100</f>
        <v>83.928571428571431</v>
      </c>
      <c r="X16" s="31">
        <f>SUM(P16:Q16)/U16*100</f>
        <v>82.926829268292678</v>
      </c>
    </row>
    <row r="17" spans="1:27" x14ac:dyDescent="0.3">
      <c r="A17" s="3" t="s">
        <v>36</v>
      </c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</sheetData>
  <mergeCells count="10">
    <mergeCell ref="A16:C16"/>
    <mergeCell ref="A1:X1"/>
    <mergeCell ref="A2:X2"/>
    <mergeCell ref="A3:X3"/>
    <mergeCell ref="A5:A6"/>
    <mergeCell ref="B5:B6"/>
    <mergeCell ref="C5:C6"/>
    <mergeCell ref="D5:I5"/>
    <mergeCell ref="J5:O5"/>
    <mergeCell ref="P5:U5"/>
  </mergeCells>
  <pageMargins left="0.35433070866141736" right="0.31496062992125984" top="0.74803149606299213" bottom="0.35433070866141736" header="0.31496062992125984" footer="0.31496062992125984"/>
  <pageSetup paperSize="10000" scale="97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2025-03-12T05:41:38Z</dcterms:created>
  <dcterms:modified xsi:type="dcterms:W3CDTF">2025-03-12T05:42:17Z</dcterms:modified>
</cp:coreProperties>
</file>