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6" sheetId="1" r:id="rId5"/>
  </sheets>
  <definedNames/>
  <calcPr/>
</workbook>
</file>

<file path=xl/sharedStrings.xml><?xml version="1.0" encoding="utf-8"?>
<sst xmlns="http://schemas.openxmlformats.org/spreadsheetml/2006/main" count="85" uniqueCount="37">
  <si>
    <t>Jumlah Pengunjung Perpustakaan Daerah</t>
  </si>
  <si>
    <t>Menurut Kategori Pengunjung</t>
  </si>
  <si>
    <t>Per 31 Desember 2025</t>
  </si>
  <si>
    <t>Kategori Pengunjung</t>
  </si>
  <si>
    <t>Jan</t>
  </si>
  <si>
    <t>Feb</t>
  </si>
  <si>
    <t>Mar</t>
  </si>
  <si>
    <t>Apr</t>
  </si>
  <si>
    <t>Mei</t>
  </si>
  <si>
    <t>Jun</t>
  </si>
  <si>
    <t>Jul</t>
  </si>
  <si>
    <t>Agust</t>
  </si>
  <si>
    <t>Sept</t>
  </si>
  <si>
    <t>Okt</t>
  </si>
  <si>
    <t>Nov</t>
  </si>
  <si>
    <t>Des</t>
  </si>
  <si>
    <t>Jumlah Jan-Des</t>
  </si>
  <si>
    <t>L</t>
  </si>
  <si>
    <t>P</t>
  </si>
  <si>
    <t>Total</t>
  </si>
  <si>
    <t>Pelajar</t>
  </si>
  <si>
    <t>Mahasiswa</t>
  </si>
  <si>
    <t>Pegawai</t>
  </si>
  <si>
    <t>TNI/Polri</t>
  </si>
  <si>
    <t>-</t>
  </si>
  <si>
    <t>Umum</t>
  </si>
  <si>
    <t>POCADI</t>
  </si>
  <si>
    <t>PUSKEL</t>
  </si>
  <si>
    <t>Sumber: Dinas Kearsipan dan Perpustakaan Daerah</t>
  </si>
  <si>
    <t xml:space="preserve"> </t>
  </si>
  <si>
    <t>Konsep : [K01694] Perpustakaan</t>
  </si>
  <si>
    <t xml:space="preserve">Kode SDSN : </t>
  </si>
  <si>
    <t>Definisi : Banyaknya pengunjung perpustakaan daerah yang tercatat melakukan kunjungan, dikelompokkan berdasarkan jenis kelamin dalam suatu wilayah pada periode tertentu.</t>
  </si>
  <si>
    <t>Klasifikasi : Kategori Pengunjung; [33220007] Jenis Kelamin; Bulan</t>
  </si>
  <si>
    <t>Ukuran : Total</t>
  </si>
  <si>
    <t>Satuan : Orang</t>
  </si>
  <si>
    <t>Sumber Konsep: 
Peraturan Daerah (Perda) Kabupaten Sumbawa Nomor 10 Tahun 2022 tentang Pembudayaan Gemar Membaca Dan Penyelenggaraan Perpustakaan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</si>
</sst>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E598"/>
        <bgColor rgb="FFFFE598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2" numFmtId="0" xfId="0" applyAlignment="1" applyBorder="1" applyFont="1">
      <alignment horizontal="center" vertical="center"/>
    </xf>
    <xf borderId="6" fillId="0" fontId="3" numFmtId="0" xfId="0" applyBorder="1" applyFont="1"/>
    <xf borderId="5" fillId="0" fontId="2" numFmtId="0" xfId="0" applyAlignment="1" applyBorder="1" applyFont="1">
      <alignment vertical="center"/>
    </xf>
    <xf borderId="5" fillId="2" fontId="2" numFmtId="0" xfId="0" applyAlignment="1" applyBorder="1" applyFill="1" applyFont="1">
      <alignment horizontal="center" vertical="center"/>
    </xf>
    <xf quotePrefix="1" borderId="5" fillId="0" fontId="2" numFmtId="0" xfId="0" applyAlignment="1" applyBorder="1" applyFont="1">
      <alignment horizontal="center" vertical="center"/>
    </xf>
    <xf borderId="5" fillId="3" fontId="2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left" vertical="top"/>
    </xf>
    <xf borderId="7" fillId="0" fontId="2" numFmtId="0" xfId="0" applyAlignment="1" applyBorder="1" applyFont="1">
      <alignment horizontal="center"/>
    </xf>
    <xf borderId="7" fillId="0" fontId="3" numFmtId="0" xfId="0" applyBorder="1" applyFont="1"/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horizontal="lef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5.75"/>
    <col customWidth="1" min="2" max="38" width="7.5"/>
    <col customWidth="1" min="39" max="39" width="7.63"/>
  </cols>
  <sheetData>
    <row r="1">
      <c r="A1" s="1" t="s">
        <v>0</v>
      </c>
      <c r="AM1" s="2"/>
    </row>
    <row r="2">
      <c r="A2" s="1" t="s">
        <v>1</v>
      </c>
      <c r="AM2" s="2"/>
    </row>
    <row r="3">
      <c r="A3" s="1" t="s">
        <v>2</v>
      </c>
      <c r="AM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>
      <c r="A5" s="3" t="s">
        <v>3</v>
      </c>
      <c r="B5" s="4" t="s">
        <v>4</v>
      </c>
      <c r="C5" s="5"/>
      <c r="D5" s="6"/>
      <c r="E5" s="4" t="s">
        <v>5</v>
      </c>
      <c r="F5" s="6"/>
      <c r="G5" s="7"/>
      <c r="H5" s="4" t="s">
        <v>6</v>
      </c>
      <c r="I5" s="6"/>
      <c r="J5" s="7"/>
      <c r="K5" s="4" t="s">
        <v>7</v>
      </c>
      <c r="L5" s="6"/>
      <c r="M5" s="7"/>
      <c r="N5" s="4" t="s">
        <v>8</v>
      </c>
      <c r="O5" s="6"/>
      <c r="P5" s="7"/>
      <c r="Q5" s="4" t="s">
        <v>9</v>
      </c>
      <c r="R5" s="6"/>
      <c r="S5" s="7"/>
      <c r="T5" s="4" t="s">
        <v>10</v>
      </c>
      <c r="U5" s="6"/>
      <c r="V5" s="7"/>
      <c r="W5" s="4" t="s">
        <v>11</v>
      </c>
      <c r="X5" s="6"/>
      <c r="Y5" s="7"/>
      <c r="Z5" s="4" t="s">
        <v>12</v>
      </c>
      <c r="AA5" s="6"/>
      <c r="AB5" s="7"/>
      <c r="AC5" s="4" t="s">
        <v>13</v>
      </c>
      <c r="AD5" s="6"/>
      <c r="AE5" s="7"/>
      <c r="AF5" s="4" t="s">
        <v>14</v>
      </c>
      <c r="AG5" s="6"/>
      <c r="AH5" s="7"/>
      <c r="AI5" s="4" t="s">
        <v>15</v>
      </c>
      <c r="AJ5" s="6"/>
      <c r="AK5" s="7"/>
      <c r="AL5" s="3" t="s">
        <v>16</v>
      </c>
      <c r="AM5" s="2"/>
    </row>
    <row r="6">
      <c r="A6" s="8"/>
      <c r="B6" s="7" t="s">
        <v>17</v>
      </c>
      <c r="C6" s="7" t="s">
        <v>18</v>
      </c>
      <c r="D6" s="7" t="s">
        <v>19</v>
      </c>
      <c r="E6" s="7" t="s">
        <v>17</v>
      </c>
      <c r="F6" s="7" t="s">
        <v>18</v>
      </c>
      <c r="G6" s="7" t="s">
        <v>19</v>
      </c>
      <c r="H6" s="7" t="s">
        <v>17</v>
      </c>
      <c r="I6" s="7" t="s">
        <v>18</v>
      </c>
      <c r="J6" s="7" t="s">
        <v>19</v>
      </c>
      <c r="K6" s="7" t="s">
        <v>17</v>
      </c>
      <c r="L6" s="7" t="s">
        <v>18</v>
      </c>
      <c r="M6" s="7" t="s">
        <v>19</v>
      </c>
      <c r="N6" s="7" t="s">
        <v>17</v>
      </c>
      <c r="O6" s="7" t="s">
        <v>18</v>
      </c>
      <c r="P6" s="7" t="s">
        <v>19</v>
      </c>
      <c r="Q6" s="7" t="s">
        <v>17</v>
      </c>
      <c r="R6" s="7" t="s">
        <v>18</v>
      </c>
      <c r="S6" s="7" t="s">
        <v>19</v>
      </c>
      <c r="T6" s="7" t="s">
        <v>17</v>
      </c>
      <c r="U6" s="7" t="s">
        <v>18</v>
      </c>
      <c r="V6" s="7" t="s">
        <v>19</v>
      </c>
      <c r="W6" s="7" t="s">
        <v>17</v>
      </c>
      <c r="X6" s="7" t="s">
        <v>18</v>
      </c>
      <c r="Y6" s="7" t="s">
        <v>19</v>
      </c>
      <c r="Z6" s="7" t="s">
        <v>17</v>
      </c>
      <c r="AA6" s="7" t="s">
        <v>18</v>
      </c>
      <c r="AB6" s="7" t="s">
        <v>19</v>
      </c>
      <c r="AC6" s="7" t="s">
        <v>17</v>
      </c>
      <c r="AD6" s="7" t="s">
        <v>18</v>
      </c>
      <c r="AE6" s="7" t="s">
        <v>19</v>
      </c>
      <c r="AF6" s="7" t="s">
        <v>17</v>
      </c>
      <c r="AG6" s="7" t="s">
        <v>18</v>
      </c>
      <c r="AH6" s="7" t="s">
        <v>19</v>
      </c>
      <c r="AI6" s="7" t="s">
        <v>17</v>
      </c>
      <c r="AJ6" s="7" t="s">
        <v>18</v>
      </c>
      <c r="AK6" s="7" t="s">
        <v>19</v>
      </c>
      <c r="AL6" s="8"/>
      <c r="AM6" s="2"/>
    </row>
    <row r="7">
      <c r="A7" s="9" t="s">
        <v>20</v>
      </c>
      <c r="B7" s="7">
        <v>93.0</v>
      </c>
      <c r="C7" s="7">
        <v>88.0</v>
      </c>
      <c r="D7" s="7">
        <f t="shared" ref="D7:D14" si="1">SUM(B7:C7)</f>
        <v>181</v>
      </c>
      <c r="E7" s="7">
        <v>71.0</v>
      </c>
      <c r="F7" s="7">
        <v>107.0</v>
      </c>
      <c r="G7" s="7">
        <f t="shared" ref="G7:G14" si="2">SUM(E7:F7)</f>
        <v>178</v>
      </c>
      <c r="H7" s="7">
        <v>44.0</v>
      </c>
      <c r="I7" s="7">
        <v>47.0</v>
      </c>
      <c r="J7" s="7">
        <f t="shared" ref="J7:J14" si="3">SUM(H7:I7)</f>
        <v>91</v>
      </c>
      <c r="K7" s="7">
        <v>55.0</v>
      </c>
      <c r="L7" s="7">
        <v>57.0</v>
      </c>
      <c r="M7" s="7">
        <f t="shared" ref="M7:M14" si="4">SUM(K7:L7)</f>
        <v>112</v>
      </c>
      <c r="N7" s="7">
        <v>76.0</v>
      </c>
      <c r="O7" s="7">
        <v>82.0</v>
      </c>
      <c r="P7" s="7">
        <f t="shared" ref="P7:P14" si="5">SUM(N7:O7)</f>
        <v>158</v>
      </c>
      <c r="Q7" s="7">
        <v>53.0</v>
      </c>
      <c r="R7" s="7">
        <v>69.0</v>
      </c>
      <c r="S7" s="7">
        <f t="shared" ref="S7:S14" si="6">SUM(Q7:R7)</f>
        <v>122</v>
      </c>
      <c r="T7" s="7">
        <v>86.0</v>
      </c>
      <c r="U7" s="7">
        <v>153.0</v>
      </c>
      <c r="V7" s="7">
        <f t="shared" ref="V7:V14" si="7">SUM(T7:U7)</f>
        <v>239</v>
      </c>
      <c r="W7" s="7">
        <v>112.0</v>
      </c>
      <c r="X7" s="7">
        <v>152.0</v>
      </c>
      <c r="Y7" s="7">
        <f t="shared" ref="Y7:Y14" si="8">SUM(W7:X7)</f>
        <v>264</v>
      </c>
      <c r="Z7" s="7">
        <v>79.0</v>
      </c>
      <c r="AA7" s="7">
        <v>204.0</v>
      </c>
      <c r="AB7" s="7">
        <f t="shared" ref="AB7:AB14" si="9">SUM(Z7:AA7)</f>
        <v>283</v>
      </c>
      <c r="AC7" s="7">
        <v>102.0</v>
      </c>
      <c r="AD7" s="7">
        <v>124.0</v>
      </c>
      <c r="AE7" s="7">
        <f t="shared" ref="AE7:AE14" si="10">SUM(AC7:AD7)</f>
        <v>226</v>
      </c>
      <c r="AF7" s="7">
        <v>178.0</v>
      </c>
      <c r="AG7" s="7">
        <v>187.0</v>
      </c>
      <c r="AH7" s="7">
        <f t="shared" ref="AH7:AH14" si="11">SUM(AF7:AG7)</f>
        <v>365</v>
      </c>
      <c r="AI7" s="7">
        <v>75.0</v>
      </c>
      <c r="AJ7" s="7">
        <v>85.0</v>
      </c>
      <c r="AK7" s="7">
        <f t="shared" ref="AK7:AK14" si="12">SUM(AI7:AJ7)</f>
        <v>160</v>
      </c>
      <c r="AL7" s="7">
        <f t="shared" ref="AL7:AL14" si="13">SUM(D7,G7,J7,M7,P7,S7,V7,Y7,AB7,AE7,AH7,AK7)</f>
        <v>2379</v>
      </c>
      <c r="AM7" s="2"/>
    </row>
    <row r="8">
      <c r="A8" s="9" t="s">
        <v>21</v>
      </c>
      <c r="B8" s="7">
        <v>70.0</v>
      </c>
      <c r="C8" s="7">
        <v>81.0</v>
      </c>
      <c r="D8" s="7">
        <f t="shared" si="1"/>
        <v>151</v>
      </c>
      <c r="E8" s="7">
        <v>95.0</v>
      </c>
      <c r="F8" s="7">
        <v>121.0</v>
      </c>
      <c r="G8" s="7">
        <f t="shared" si="2"/>
        <v>216</v>
      </c>
      <c r="H8" s="7">
        <v>53.0</v>
      </c>
      <c r="I8" s="7">
        <v>68.0</v>
      </c>
      <c r="J8" s="7">
        <f t="shared" si="3"/>
        <v>121</v>
      </c>
      <c r="K8" s="7">
        <v>82.0</v>
      </c>
      <c r="L8" s="7">
        <v>102.0</v>
      </c>
      <c r="M8" s="7">
        <f t="shared" si="4"/>
        <v>184</v>
      </c>
      <c r="N8" s="7">
        <v>42.0</v>
      </c>
      <c r="O8" s="7">
        <v>58.0</v>
      </c>
      <c r="P8" s="7">
        <f t="shared" si="5"/>
        <v>100</v>
      </c>
      <c r="Q8" s="7">
        <v>42.0</v>
      </c>
      <c r="R8" s="7">
        <v>47.0</v>
      </c>
      <c r="S8" s="7">
        <f t="shared" si="6"/>
        <v>89</v>
      </c>
      <c r="T8" s="7">
        <v>25.0</v>
      </c>
      <c r="U8" s="7">
        <v>36.0</v>
      </c>
      <c r="V8" s="7">
        <f t="shared" si="7"/>
        <v>61</v>
      </c>
      <c r="W8" s="7">
        <v>50.0</v>
      </c>
      <c r="X8" s="7">
        <v>64.0</v>
      </c>
      <c r="Y8" s="7">
        <f t="shared" si="8"/>
        <v>114</v>
      </c>
      <c r="Z8" s="7">
        <v>58.0</v>
      </c>
      <c r="AA8" s="7">
        <v>97.0</v>
      </c>
      <c r="AB8" s="7">
        <f t="shared" si="9"/>
        <v>155</v>
      </c>
      <c r="AC8" s="7">
        <v>55.0</v>
      </c>
      <c r="AD8" s="7">
        <v>79.0</v>
      </c>
      <c r="AE8" s="7">
        <f t="shared" si="10"/>
        <v>134</v>
      </c>
      <c r="AF8" s="7">
        <v>66.0</v>
      </c>
      <c r="AG8" s="7">
        <v>82.0</v>
      </c>
      <c r="AH8" s="7">
        <f t="shared" si="11"/>
        <v>148</v>
      </c>
      <c r="AI8" s="7">
        <v>14.0</v>
      </c>
      <c r="AJ8" s="7">
        <v>13.0</v>
      </c>
      <c r="AK8" s="7">
        <f t="shared" si="12"/>
        <v>27</v>
      </c>
      <c r="AL8" s="7">
        <f t="shared" si="13"/>
        <v>1500</v>
      </c>
      <c r="AM8" s="2"/>
    </row>
    <row r="9">
      <c r="A9" s="9" t="s">
        <v>22</v>
      </c>
      <c r="B9" s="7">
        <v>56.0</v>
      </c>
      <c r="C9" s="7">
        <v>67.0</v>
      </c>
      <c r="D9" s="7">
        <f t="shared" si="1"/>
        <v>123</v>
      </c>
      <c r="E9" s="7">
        <v>62.0</v>
      </c>
      <c r="F9" s="7">
        <v>81.0</v>
      </c>
      <c r="G9" s="7">
        <f t="shared" si="2"/>
        <v>143</v>
      </c>
      <c r="H9" s="7">
        <v>41.0</v>
      </c>
      <c r="I9" s="7">
        <v>38.0</v>
      </c>
      <c r="J9" s="7">
        <f t="shared" si="3"/>
        <v>79</v>
      </c>
      <c r="K9" s="10">
        <v>45.0</v>
      </c>
      <c r="L9" s="7">
        <v>36.0</v>
      </c>
      <c r="M9" s="7">
        <f t="shared" si="4"/>
        <v>81</v>
      </c>
      <c r="N9" s="7">
        <v>26.0</v>
      </c>
      <c r="O9" s="7">
        <v>48.0</v>
      </c>
      <c r="P9" s="7">
        <f t="shared" si="5"/>
        <v>74</v>
      </c>
      <c r="Q9" s="7">
        <v>55.0</v>
      </c>
      <c r="R9" s="7">
        <v>80.0</v>
      </c>
      <c r="S9" s="7">
        <f t="shared" si="6"/>
        <v>135</v>
      </c>
      <c r="T9" s="7">
        <v>39.0</v>
      </c>
      <c r="U9" s="7">
        <v>105.0</v>
      </c>
      <c r="V9" s="7">
        <f t="shared" si="7"/>
        <v>144</v>
      </c>
      <c r="W9" s="7">
        <v>42.0</v>
      </c>
      <c r="X9" s="7">
        <v>55.0</v>
      </c>
      <c r="Y9" s="7">
        <f t="shared" si="8"/>
        <v>97</v>
      </c>
      <c r="Z9" s="7">
        <v>44.0</v>
      </c>
      <c r="AA9" s="7">
        <v>78.0</v>
      </c>
      <c r="AB9" s="7">
        <f t="shared" si="9"/>
        <v>122</v>
      </c>
      <c r="AC9" s="7">
        <v>95.0</v>
      </c>
      <c r="AD9" s="7">
        <v>153.0</v>
      </c>
      <c r="AE9" s="7">
        <f t="shared" si="10"/>
        <v>248</v>
      </c>
      <c r="AF9" s="7">
        <v>85.0</v>
      </c>
      <c r="AG9" s="7">
        <v>72.0</v>
      </c>
      <c r="AH9" s="7">
        <f t="shared" si="11"/>
        <v>157</v>
      </c>
      <c r="AI9" s="7">
        <v>10.0</v>
      </c>
      <c r="AJ9" s="7">
        <v>17.0</v>
      </c>
      <c r="AK9" s="7">
        <f t="shared" si="12"/>
        <v>27</v>
      </c>
      <c r="AL9" s="7">
        <f t="shared" si="13"/>
        <v>1430</v>
      </c>
      <c r="AM9" s="2"/>
    </row>
    <row r="10">
      <c r="A10" s="9" t="s">
        <v>23</v>
      </c>
      <c r="B10" s="7">
        <v>1.0</v>
      </c>
      <c r="C10" s="7">
        <v>3.0</v>
      </c>
      <c r="D10" s="7">
        <f t="shared" si="1"/>
        <v>4</v>
      </c>
      <c r="E10" s="7">
        <v>2.0</v>
      </c>
      <c r="F10" s="7">
        <v>2.0</v>
      </c>
      <c r="G10" s="7">
        <f t="shared" si="2"/>
        <v>4</v>
      </c>
      <c r="H10" s="11" t="s">
        <v>24</v>
      </c>
      <c r="I10" s="11" t="s">
        <v>24</v>
      </c>
      <c r="J10" s="7">
        <f t="shared" si="3"/>
        <v>0</v>
      </c>
      <c r="K10" s="7"/>
      <c r="L10" s="11" t="s">
        <v>24</v>
      </c>
      <c r="M10" s="7">
        <f t="shared" si="4"/>
        <v>0</v>
      </c>
      <c r="N10" s="11" t="s">
        <v>24</v>
      </c>
      <c r="O10" s="11" t="s">
        <v>24</v>
      </c>
      <c r="P10" s="7">
        <f t="shared" si="5"/>
        <v>0</v>
      </c>
      <c r="Q10" s="7">
        <v>1.0</v>
      </c>
      <c r="R10" s="11" t="s">
        <v>24</v>
      </c>
      <c r="S10" s="7">
        <f t="shared" si="6"/>
        <v>1</v>
      </c>
      <c r="T10" s="7">
        <v>1.0</v>
      </c>
      <c r="U10" s="11" t="s">
        <v>24</v>
      </c>
      <c r="V10" s="7">
        <f t="shared" si="7"/>
        <v>1</v>
      </c>
      <c r="W10" s="11" t="s">
        <v>24</v>
      </c>
      <c r="X10" s="7">
        <v>1.0</v>
      </c>
      <c r="Y10" s="7">
        <f t="shared" si="8"/>
        <v>1</v>
      </c>
      <c r="Z10" s="11" t="s">
        <v>24</v>
      </c>
      <c r="AA10" s="7">
        <v>1.0</v>
      </c>
      <c r="AB10" s="7">
        <f t="shared" si="9"/>
        <v>1</v>
      </c>
      <c r="AC10" s="11" t="s">
        <v>24</v>
      </c>
      <c r="AD10" s="11" t="s">
        <v>24</v>
      </c>
      <c r="AE10" s="7">
        <f t="shared" si="10"/>
        <v>0</v>
      </c>
      <c r="AF10" s="11" t="s">
        <v>24</v>
      </c>
      <c r="AG10" s="11" t="s">
        <v>24</v>
      </c>
      <c r="AH10" s="7">
        <f t="shared" si="11"/>
        <v>0</v>
      </c>
      <c r="AI10" s="11" t="s">
        <v>24</v>
      </c>
      <c r="AJ10" s="11" t="s">
        <v>24</v>
      </c>
      <c r="AK10" s="7">
        <f t="shared" si="12"/>
        <v>0</v>
      </c>
      <c r="AL10" s="7">
        <f t="shared" si="13"/>
        <v>12</v>
      </c>
      <c r="AM10" s="2"/>
    </row>
    <row r="11">
      <c r="A11" s="9" t="s">
        <v>25</v>
      </c>
      <c r="B11" s="7">
        <v>43.0</v>
      </c>
      <c r="C11" s="7">
        <v>52.0</v>
      </c>
      <c r="D11" s="7">
        <f t="shared" si="1"/>
        <v>95</v>
      </c>
      <c r="E11" s="7">
        <v>55.0</v>
      </c>
      <c r="F11" s="7">
        <v>45.0</v>
      </c>
      <c r="G11" s="7">
        <f t="shared" si="2"/>
        <v>100</v>
      </c>
      <c r="H11" s="7">
        <v>12.0</v>
      </c>
      <c r="I11" s="7">
        <v>45.0</v>
      </c>
      <c r="J11" s="7">
        <f t="shared" si="3"/>
        <v>57</v>
      </c>
      <c r="K11" s="7">
        <v>27.0</v>
      </c>
      <c r="L11" s="7">
        <v>38.0</v>
      </c>
      <c r="M11" s="7">
        <f t="shared" si="4"/>
        <v>65</v>
      </c>
      <c r="N11" s="7">
        <v>76.0</v>
      </c>
      <c r="O11" s="7">
        <v>47.0</v>
      </c>
      <c r="P11" s="7">
        <f t="shared" si="5"/>
        <v>123</v>
      </c>
      <c r="Q11" s="7">
        <v>66.0</v>
      </c>
      <c r="R11" s="7">
        <v>82.0</v>
      </c>
      <c r="S11" s="7">
        <f t="shared" si="6"/>
        <v>148</v>
      </c>
      <c r="T11" s="7">
        <v>43.0</v>
      </c>
      <c r="U11" s="7">
        <v>102.0</v>
      </c>
      <c r="V11" s="7">
        <f t="shared" si="7"/>
        <v>145</v>
      </c>
      <c r="W11" s="7">
        <v>50.0</v>
      </c>
      <c r="X11" s="7">
        <v>72.0</v>
      </c>
      <c r="Y11" s="7">
        <f t="shared" si="8"/>
        <v>122</v>
      </c>
      <c r="Z11" s="7">
        <v>49.0</v>
      </c>
      <c r="AA11" s="7">
        <v>76.0</v>
      </c>
      <c r="AB11" s="7">
        <f t="shared" si="9"/>
        <v>125</v>
      </c>
      <c r="AC11" s="7">
        <v>45.0</v>
      </c>
      <c r="AD11" s="7">
        <v>79.0</v>
      </c>
      <c r="AE11" s="7">
        <f t="shared" si="10"/>
        <v>124</v>
      </c>
      <c r="AF11" s="7">
        <v>26.0</v>
      </c>
      <c r="AG11" s="7">
        <v>43.0</v>
      </c>
      <c r="AH11" s="7">
        <f t="shared" si="11"/>
        <v>69</v>
      </c>
      <c r="AI11" s="7">
        <v>13.0</v>
      </c>
      <c r="AJ11" s="7">
        <v>19.0</v>
      </c>
      <c r="AK11" s="7">
        <f t="shared" si="12"/>
        <v>32</v>
      </c>
      <c r="AL11" s="7">
        <f t="shared" si="13"/>
        <v>1205</v>
      </c>
      <c r="AM11" s="2"/>
    </row>
    <row r="12">
      <c r="A12" s="9" t="s">
        <v>26</v>
      </c>
      <c r="B12" s="7">
        <v>8.0</v>
      </c>
      <c r="C12" s="7">
        <v>6.0</v>
      </c>
      <c r="D12" s="7">
        <f t="shared" si="1"/>
        <v>14</v>
      </c>
      <c r="E12" s="7">
        <v>15.0</v>
      </c>
      <c r="F12" s="7">
        <v>8.0</v>
      </c>
      <c r="G12" s="7">
        <f t="shared" si="2"/>
        <v>23</v>
      </c>
      <c r="H12" s="7">
        <v>19.0</v>
      </c>
      <c r="I12" s="7">
        <v>3.0</v>
      </c>
      <c r="J12" s="7">
        <f t="shared" si="3"/>
        <v>22</v>
      </c>
      <c r="K12" s="7">
        <v>21.0</v>
      </c>
      <c r="L12" s="7">
        <v>1.0</v>
      </c>
      <c r="M12" s="7">
        <f t="shared" si="4"/>
        <v>22</v>
      </c>
      <c r="N12" s="7">
        <v>24.0</v>
      </c>
      <c r="O12" s="7">
        <v>3.0</v>
      </c>
      <c r="P12" s="7">
        <f t="shared" si="5"/>
        <v>27</v>
      </c>
      <c r="Q12" s="7">
        <v>19.0</v>
      </c>
      <c r="R12" s="7">
        <v>5.0</v>
      </c>
      <c r="S12" s="7">
        <f t="shared" si="6"/>
        <v>24</v>
      </c>
      <c r="T12" s="7">
        <v>26.0</v>
      </c>
      <c r="U12" s="7">
        <v>6.0</v>
      </c>
      <c r="V12" s="7">
        <f t="shared" si="7"/>
        <v>32</v>
      </c>
      <c r="W12" s="7">
        <v>21.0</v>
      </c>
      <c r="X12" s="7">
        <v>8.0</v>
      </c>
      <c r="Y12" s="7">
        <f t="shared" si="8"/>
        <v>29</v>
      </c>
      <c r="Z12" s="7">
        <v>18.0</v>
      </c>
      <c r="AA12" s="7">
        <v>4.0</v>
      </c>
      <c r="AB12" s="7">
        <f t="shared" si="9"/>
        <v>22</v>
      </c>
      <c r="AC12" s="7">
        <v>17.0</v>
      </c>
      <c r="AD12" s="7">
        <v>2.0</v>
      </c>
      <c r="AE12" s="7">
        <f t="shared" si="10"/>
        <v>19</v>
      </c>
      <c r="AF12" s="7">
        <v>25.0</v>
      </c>
      <c r="AG12" s="7">
        <v>8.0</v>
      </c>
      <c r="AH12" s="7">
        <f t="shared" si="11"/>
        <v>33</v>
      </c>
      <c r="AI12" s="7">
        <v>7.0</v>
      </c>
      <c r="AJ12" s="7">
        <v>3.0</v>
      </c>
      <c r="AK12" s="7">
        <f t="shared" si="12"/>
        <v>10</v>
      </c>
      <c r="AL12" s="7">
        <f t="shared" si="13"/>
        <v>277</v>
      </c>
      <c r="AM12" s="2"/>
    </row>
    <row r="13">
      <c r="A13" s="9" t="s">
        <v>27</v>
      </c>
      <c r="B13" s="7">
        <v>11.0</v>
      </c>
      <c r="C13" s="7">
        <v>32.0</v>
      </c>
      <c r="D13" s="7">
        <f t="shared" si="1"/>
        <v>43</v>
      </c>
      <c r="E13" s="7">
        <v>52.0</v>
      </c>
      <c r="F13" s="7">
        <v>67.0</v>
      </c>
      <c r="G13" s="7">
        <f t="shared" si="2"/>
        <v>119</v>
      </c>
      <c r="H13" s="7">
        <v>32.0</v>
      </c>
      <c r="I13" s="7">
        <v>40.0</v>
      </c>
      <c r="J13" s="7">
        <f t="shared" si="3"/>
        <v>72</v>
      </c>
      <c r="K13" s="7">
        <v>312.0</v>
      </c>
      <c r="L13" s="7">
        <v>354.0</v>
      </c>
      <c r="M13" s="7">
        <f t="shared" si="4"/>
        <v>666</v>
      </c>
      <c r="N13" s="7">
        <v>35.0</v>
      </c>
      <c r="O13" s="7">
        <v>47.0</v>
      </c>
      <c r="P13" s="7">
        <f t="shared" si="5"/>
        <v>82</v>
      </c>
      <c r="Q13" s="7">
        <v>41.0</v>
      </c>
      <c r="R13" s="7">
        <v>30.0</v>
      </c>
      <c r="S13" s="7">
        <f t="shared" si="6"/>
        <v>71</v>
      </c>
      <c r="T13" s="7">
        <v>72.0</v>
      </c>
      <c r="U13" s="7">
        <v>108.0</v>
      </c>
      <c r="V13" s="7">
        <f t="shared" si="7"/>
        <v>180</v>
      </c>
      <c r="W13" s="7">
        <v>125.0</v>
      </c>
      <c r="X13" s="7">
        <v>75.0</v>
      </c>
      <c r="Y13" s="7">
        <f t="shared" si="8"/>
        <v>200</v>
      </c>
      <c r="Z13" s="7">
        <v>153.0</v>
      </c>
      <c r="AA13" s="7">
        <v>178.0</v>
      </c>
      <c r="AB13" s="7">
        <f t="shared" si="9"/>
        <v>331</v>
      </c>
      <c r="AC13" s="7">
        <v>50.0</v>
      </c>
      <c r="AD13" s="7">
        <v>76.0</v>
      </c>
      <c r="AE13" s="7">
        <f t="shared" si="10"/>
        <v>126</v>
      </c>
      <c r="AF13" s="7">
        <v>78.0</v>
      </c>
      <c r="AG13" s="7">
        <v>45.0</v>
      </c>
      <c r="AH13" s="7">
        <f t="shared" si="11"/>
        <v>123</v>
      </c>
      <c r="AI13" s="7">
        <v>75.0</v>
      </c>
      <c r="AJ13" s="7">
        <v>80.0</v>
      </c>
      <c r="AK13" s="7">
        <f t="shared" si="12"/>
        <v>155</v>
      </c>
      <c r="AL13" s="7">
        <f t="shared" si="13"/>
        <v>2168</v>
      </c>
      <c r="AM13" s="2"/>
    </row>
    <row r="14">
      <c r="A14" s="9" t="s">
        <v>19</v>
      </c>
      <c r="B14" s="7">
        <f t="shared" ref="B14:C14" si="14">SUM(B7:B13)</f>
        <v>282</v>
      </c>
      <c r="C14" s="7">
        <f t="shared" si="14"/>
        <v>329</v>
      </c>
      <c r="D14" s="7">
        <f t="shared" si="1"/>
        <v>611</v>
      </c>
      <c r="E14" s="7">
        <f t="shared" ref="E14:F14" si="15">SUM(E7:E13)</f>
        <v>352</v>
      </c>
      <c r="F14" s="7">
        <f t="shared" si="15"/>
        <v>431</v>
      </c>
      <c r="G14" s="7">
        <f t="shared" si="2"/>
        <v>783</v>
      </c>
      <c r="H14" s="7">
        <f t="shared" ref="H14:I14" si="16">SUM(H7:H13)</f>
        <v>201</v>
      </c>
      <c r="I14" s="7">
        <f t="shared" si="16"/>
        <v>241</v>
      </c>
      <c r="J14" s="7">
        <f t="shared" si="3"/>
        <v>442</v>
      </c>
      <c r="K14" s="7">
        <f t="shared" ref="K14:L14" si="17">SUM(K7:K13)</f>
        <v>542</v>
      </c>
      <c r="L14" s="7">
        <f t="shared" si="17"/>
        <v>588</v>
      </c>
      <c r="M14" s="7">
        <f t="shared" si="4"/>
        <v>1130</v>
      </c>
      <c r="N14" s="7">
        <f t="shared" ref="N14:O14" si="18">SUM(N7:N13)</f>
        <v>279</v>
      </c>
      <c r="O14" s="7">
        <f t="shared" si="18"/>
        <v>285</v>
      </c>
      <c r="P14" s="7">
        <f t="shared" si="5"/>
        <v>564</v>
      </c>
      <c r="Q14" s="7">
        <f t="shared" ref="Q14:R14" si="19">SUM(Q7:Q13)</f>
        <v>277</v>
      </c>
      <c r="R14" s="7">
        <f t="shared" si="19"/>
        <v>313</v>
      </c>
      <c r="S14" s="7">
        <f t="shared" si="6"/>
        <v>590</v>
      </c>
      <c r="T14" s="7">
        <f t="shared" ref="T14:U14" si="20">SUM(T7:T13)</f>
        <v>292</v>
      </c>
      <c r="U14" s="7">
        <f t="shared" si="20"/>
        <v>510</v>
      </c>
      <c r="V14" s="7">
        <f t="shared" si="7"/>
        <v>802</v>
      </c>
      <c r="W14" s="7">
        <f t="shared" ref="W14:X14" si="21">SUM(W7:W13)</f>
        <v>400</v>
      </c>
      <c r="X14" s="7">
        <f t="shared" si="21"/>
        <v>427</v>
      </c>
      <c r="Y14" s="7">
        <f t="shared" si="8"/>
        <v>827</v>
      </c>
      <c r="Z14" s="7">
        <f t="shared" ref="Z14:AA14" si="22">SUM(Z7:Z13)</f>
        <v>401</v>
      </c>
      <c r="AA14" s="7">
        <f t="shared" si="22"/>
        <v>638</v>
      </c>
      <c r="AB14" s="7">
        <f t="shared" si="9"/>
        <v>1039</v>
      </c>
      <c r="AC14" s="7">
        <f t="shared" ref="AC14:AD14" si="23">SUM(AC7:AC13)</f>
        <v>364</v>
      </c>
      <c r="AD14" s="7">
        <f t="shared" si="23"/>
        <v>513</v>
      </c>
      <c r="AE14" s="7">
        <f t="shared" si="10"/>
        <v>877</v>
      </c>
      <c r="AF14" s="7">
        <f t="shared" ref="AF14:AG14" si="24">SUM(AF7:AF13)</f>
        <v>458</v>
      </c>
      <c r="AG14" s="7">
        <f t="shared" si="24"/>
        <v>437</v>
      </c>
      <c r="AH14" s="7">
        <f t="shared" si="11"/>
        <v>895</v>
      </c>
      <c r="AI14" s="7">
        <f t="shared" ref="AI14:AJ14" si="25">SUM(AI7:AI13)</f>
        <v>194</v>
      </c>
      <c r="AJ14" s="7">
        <f t="shared" si="25"/>
        <v>217</v>
      </c>
      <c r="AK14" s="7">
        <f t="shared" si="12"/>
        <v>411</v>
      </c>
      <c r="AL14" s="12">
        <f t="shared" si="13"/>
        <v>8971</v>
      </c>
      <c r="AM14" s="2"/>
    </row>
    <row r="15">
      <c r="A15" s="13" t="s">
        <v>28</v>
      </c>
      <c r="B15" s="14"/>
      <c r="C15" s="14"/>
      <c r="D15" s="14"/>
      <c r="E15" s="14"/>
      <c r="F15" s="15"/>
      <c r="G15" s="14"/>
      <c r="H15" s="14"/>
      <c r="I15" s="15"/>
      <c r="J15" s="14"/>
      <c r="K15" s="14"/>
      <c r="L15" s="15"/>
      <c r="M15" s="14"/>
      <c r="N15" s="14"/>
      <c r="O15" s="15"/>
      <c r="P15" s="14"/>
      <c r="Q15" s="14"/>
      <c r="R15" s="15"/>
      <c r="S15" s="14"/>
      <c r="T15" s="14"/>
      <c r="U15" s="15"/>
      <c r="V15" s="14"/>
      <c r="W15" s="14"/>
      <c r="X15" s="15"/>
      <c r="Y15" s="14"/>
      <c r="Z15" s="14"/>
      <c r="AA15" s="15"/>
      <c r="AB15" s="14"/>
      <c r="AC15" s="14"/>
      <c r="AD15" s="15"/>
      <c r="AE15" s="2"/>
      <c r="AF15" s="2"/>
      <c r="AG15" s="2" t="s">
        <v>29</v>
      </c>
      <c r="AH15" s="2"/>
      <c r="AI15" s="2"/>
      <c r="AJ15" s="2"/>
      <c r="AK15" s="16"/>
      <c r="AL15" s="16"/>
      <c r="AM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>
      <c r="A17" s="17" t="s">
        <v>30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>
      <c r="A18" s="17" t="s">
        <v>31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>
      <c r="A19" s="17" t="s">
        <v>32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>
      <c r="A20" s="17" t="s">
        <v>33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>
      <c r="A21" s="17" t="s">
        <v>34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>
      <c r="A22" s="17" t="s">
        <v>35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>
      <c r="A23" s="17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</row>
  </sheetData>
  <mergeCells count="26">
    <mergeCell ref="Q5:R5"/>
    <mergeCell ref="T5:U5"/>
    <mergeCell ref="W5:X5"/>
    <mergeCell ref="Z5:AA5"/>
    <mergeCell ref="AC5:AD5"/>
    <mergeCell ref="AF5:AG5"/>
    <mergeCell ref="AI5:AJ5"/>
    <mergeCell ref="AL5:AL6"/>
    <mergeCell ref="A1:AL1"/>
    <mergeCell ref="A2:AL2"/>
    <mergeCell ref="A3:AL3"/>
    <mergeCell ref="A5:A6"/>
    <mergeCell ref="B5:D5"/>
    <mergeCell ref="E5:F5"/>
    <mergeCell ref="H5:I5"/>
    <mergeCell ref="T15:U15"/>
    <mergeCell ref="W15:X15"/>
    <mergeCell ref="Z15:AA15"/>
    <mergeCell ref="AC15:AD15"/>
    <mergeCell ref="K5:L5"/>
    <mergeCell ref="N5:O5"/>
    <mergeCell ref="E15:F15"/>
    <mergeCell ref="H15:I15"/>
    <mergeCell ref="K15:L15"/>
    <mergeCell ref="N15:O15"/>
    <mergeCell ref="Q15:R15"/>
  </mergeCells>
  <printOptions/>
  <pageMargins bottom="0.7480314960629921" footer="0.0" header="0.0" left="0.1968503937007874" right="0.7086614173228347" top="0.7480314960629921"/>
  <pageSetup paperSize="5" scale="60" orientation="landscape"/>
  <drawing r:id="rId1"/>
</worksheet>
</file>