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8_{B29A2340-2BF2-4189-B4BB-54ED8711B1BD}" xr6:coauthVersionLast="47" xr6:coauthVersionMax="47" xr10:uidLastSave="{00000000-0000-0000-0000-000000000000}"/>
  <bookViews>
    <workbookView xWindow="-108" yWindow="-108" windowWidth="23256" windowHeight="12456" xr2:uid="{2507B7FD-1E62-44E9-AB58-F0767A476647}"/>
  </bookViews>
  <sheets>
    <sheet name="LAPORAN LKPM TRIWULAN I-IV 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F11" i="1" s="1"/>
  <c r="F14" i="1" s="1"/>
  <c r="E10" i="1"/>
  <c r="E9" i="1"/>
  <c r="E8" i="1"/>
  <c r="F8" i="1" s="1"/>
  <c r="E7" i="1"/>
  <c r="E11" i="1" s="1"/>
  <c r="F9" i="1" l="1"/>
  <c r="G9" i="1" s="1"/>
  <c r="G8" i="1"/>
  <c r="G7" i="1"/>
  <c r="F10" i="1" l="1"/>
  <c r="G10" i="1" s="1"/>
</calcChain>
</file>

<file path=xl/sharedStrings.xml><?xml version="1.0" encoding="utf-8"?>
<sst xmlns="http://schemas.openxmlformats.org/spreadsheetml/2006/main" count="18" uniqueCount="18">
  <si>
    <t>REKAPITULASI REALISASI LAPORAN KEGIATAN PENANAMAN MODAL (LKPM) PMDN/PMA TRIWULAN I- IV TAHUN 2024</t>
  </si>
  <si>
    <t>NO</t>
  </si>
  <si>
    <t>TRIWULAN</t>
  </si>
  <si>
    <t xml:space="preserve">NILAI REALISASI </t>
  </si>
  <si>
    <t>TOTAL NILAI REALISASI PMDN+PMA TAHUN 2024</t>
  </si>
  <si>
    <t>AKUMULASI REALISASI PMA DAN PMDN TAHUN 2024</t>
  </si>
  <si>
    <t>PERSENTASE (%)</t>
  </si>
  <si>
    <t>KETERANGAN</t>
  </si>
  <si>
    <t>PMA ( Rp )</t>
  </si>
  <si>
    <t>PMDN ( Rp )</t>
  </si>
  <si>
    <t>TRIWULAN I</t>
  </si>
  <si>
    <t>TRIWULAN II</t>
  </si>
  <si>
    <t>TRIWULAN III</t>
  </si>
  <si>
    <t>TRIWULAN IV</t>
  </si>
  <si>
    <t>TOTAL</t>
  </si>
  <si>
    <t>TOTAL NILAI REALISASI INVESTASI PMA DAN PMDN PADA TRIWULAN I -  IV TAHUN 2024</t>
  </si>
  <si>
    <t>TARGET REALISASI INVESTASI TAHUN 2024</t>
  </si>
  <si>
    <t>NILAI 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</si>
</sst>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-&quot;Rp&quot;* #,##0_-;\-&quot;Rp&quot;* #,##0_-;_-&quot;Rp&quot;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 applyAlignment="1">
      <alignment horizontal="center" vertical="center" wrapText="1"/>
    </xf>
    <xf numFmtId="0" fontId="1" fillId="0" borderId="0" xfId="2"/>
    <xf numFmtId="41" fontId="1" fillId="0" borderId="0" xfId="2" applyNumberForma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41" fontId="4" fillId="0" borderId="1" xfId="1" applyNumberFormat="1" applyFont="1" applyBorder="1" applyAlignment="1">
      <alignment horizontal="center" vertical="center" wrapText="1"/>
    </xf>
    <xf numFmtId="41" fontId="4" fillId="0" borderId="4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41" fontId="4" fillId="0" borderId="7" xfId="1" applyNumberFormat="1" applyFont="1" applyBorder="1" applyAlignment="1">
      <alignment horizontal="center" vertical="center" wrapText="1"/>
    </xf>
    <xf numFmtId="41" fontId="4" fillId="0" borderId="1" xfId="1" applyNumberFormat="1" applyFont="1" applyBorder="1" applyAlignment="1">
      <alignment horizontal="center" vertical="center"/>
    </xf>
    <xf numFmtId="41" fontId="4" fillId="0" borderId="8" xfId="1" applyNumberFormat="1" applyFont="1" applyBorder="1" applyAlignment="1">
      <alignment horizontal="center" vertical="center" wrapText="1"/>
    </xf>
    <xf numFmtId="37" fontId="5" fillId="0" borderId="1" xfId="1" applyNumberFormat="1" applyFont="1" applyBorder="1" applyAlignment="1">
      <alignment horizontal="center" vertical="center"/>
    </xf>
    <xf numFmtId="0" fontId="6" fillId="0" borderId="0" xfId="2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41" fontId="7" fillId="0" borderId="1" xfId="1" applyNumberFormat="1" applyFont="1" applyBorder="1" applyAlignment="1">
      <alignment horizontal="center" vertical="center"/>
    </xf>
    <xf numFmtId="9" fontId="7" fillId="0" borderId="1" xfId="1" quotePrefix="1" applyNumberFormat="1" applyFont="1" applyBorder="1" applyAlignment="1">
      <alignment horizontal="center" vertical="center"/>
    </xf>
    <xf numFmtId="10" fontId="7" fillId="0" borderId="1" xfId="1" quotePrefix="1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left" vertical="center"/>
    </xf>
    <xf numFmtId="41" fontId="7" fillId="0" borderId="1" xfId="3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41" fontId="8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64" fontId="8" fillId="0" borderId="1" xfId="1" applyNumberFormat="1" applyFont="1" applyBorder="1" applyAlignment="1">
      <alignment vertical="center"/>
    </xf>
    <xf numFmtId="164" fontId="2" fillId="0" borderId="1" xfId="1" applyNumberFormat="1" applyBorder="1" applyAlignment="1">
      <alignment vertical="center"/>
    </xf>
    <xf numFmtId="41" fontId="4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2" fillId="0" borderId="0" xfId="1" applyAlignment="1">
      <alignment vertical="center"/>
    </xf>
    <xf numFmtId="164" fontId="4" fillId="2" borderId="1" xfId="1" applyNumberFormat="1" applyFont="1" applyFill="1" applyBorder="1" applyAlignment="1">
      <alignment horizontal="left" vertical="center"/>
    </xf>
    <xf numFmtId="41" fontId="4" fillId="2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0" fontId="4" fillId="2" borderId="1" xfId="4" applyNumberFormat="1" applyFont="1" applyFill="1" applyBorder="1" applyAlignment="1">
      <alignment horizontal="right" vertical="center"/>
    </xf>
    <xf numFmtId="9" fontId="4" fillId="2" borderId="1" xfId="4" applyFont="1" applyFill="1" applyBorder="1" applyAlignment="1">
      <alignment horizontal="right" vertical="center"/>
    </xf>
    <xf numFmtId="0" fontId="7" fillId="0" borderId="0" xfId="1" applyFont="1"/>
    <xf numFmtId="41" fontId="7" fillId="0" borderId="0" xfId="1" applyNumberFormat="1" applyFont="1" applyAlignment="1">
      <alignment horizontal="center" vertical="center"/>
    </xf>
    <xf numFmtId="41" fontId="7" fillId="0" borderId="0" xfId="1" applyNumberFormat="1" applyFont="1"/>
    <xf numFmtId="0" fontId="2" fillId="0" borderId="0" xfId="1"/>
  </cellXfs>
  <cellStyles count="5">
    <cellStyle name="Normal" xfId="0" builtinId="0"/>
    <cellStyle name="Normal 2 2 3 3" xfId="1" xr:uid="{860396CE-2DCE-48A3-8771-AEDF03AA2E72}"/>
    <cellStyle name="Normal 2 2 3 3 3" xfId="3" xr:uid="{29998BEB-936D-4796-86B1-21FB5D4EB5D2}"/>
    <cellStyle name="Normal 2 4" xfId="2" xr:uid="{4A74863E-D6A4-48DD-9F14-577BF1BA2E7B}"/>
    <cellStyle name="Percent 2" xfId="4" xr:uid="{3899AF58-E7DA-4F4D-BAF6-78E501E11A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5F9C8-CD94-483D-BDCE-302BA4D47AF4}">
  <dimension ref="A1:H15"/>
  <sheetViews>
    <sheetView tabSelected="1" zoomScale="71" zoomScaleNormal="100" zoomScalePageLayoutView="78" workbookViewId="0">
      <selection activeCell="F10" sqref="F10"/>
    </sheetView>
  </sheetViews>
  <sheetFormatPr defaultColWidth="9.109375" defaultRowHeight="15.6" x14ac:dyDescent="0.3"/>
  <cols>
    <col min="1" max="1" width="5.88671875" style="38" customWidth="1"/>
    <col min="2" max="2" width="24.109375" style="38" customWidth="1"/>
    <col min="3" max="4" width="28" style="39" customWidth="1"/>
    <col min="5" max="6" width="38.5546875" style="40" customWidth="1"/>
    <col min="7" max="7" width="31.44140625" style="40" customWidth="1"/>
    <col min="8" max="8" width="21.109375" style="38" customWidth="1"/>
    <col min="9" max="16384" width="9.109375" style="41"/>
  </cols>
  <sheetData>
    <row r="1" spans="1:8" s="2" customFormat="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ht="19.5" customHeight="1" x14ac:dyDescent="0.3">
      <c r="C2" s="3"/>
      <c r="D2" s="3"/>
      <c r="E2" s="3"/>
      <c r="F2" s="3"/>
      <c r="G2" s="3"/>
    </row>
    <row r="3" spans="1:8" s="2" customFormat="1" ht="15.75" customHeight="1" x14ac:dyDescent="0.3">
      <c r="A3" s="4" t="s">
        <v>1</v>
      </c>
      <c r="B3" s="5" t="s">
        <v>2</v>
      </c>
      <c r="C3" s="6" t="s">
        <v>3</v>
      </c>
      <c r="D3" s="7"/>
      <c r="E3" s="8" t="s">
        <v>4</v>
      </c>
      <c r="F3" s="9" t="s">
        <v>5</v>
      </c>
      <c r="G3" s="9" t="s">
        <v>6</v>
      </c>
      <c r="H3" s="5" t="s">
        <v>7</v>
      </c>
    </row>
    <row r="4" spans="1:8" s="2" customFormat="1" ht="8.25" customHeight="1" x14ac:dyDescent="0.3">
      <c r="A4" s="4"/>
      <c r="B4" s="5"/>
      <c r="C4" s="10"/>
      <c r="D4" s="11"/>
      <c r="E4" s="8"/>
      <c r="F4" s="12"/>
      <c r="G4" s="12"/>
      <c r="H4" s="5"/>
    </row>
    <row r="5" spans="1:8" s="2" customFormat="1" ht="24.75" customHeight="1" x14ac:dyDescent="0.3">
      <c r="A5" s="4"/>
      <c r="B5" s="5"/>
      <c r="C5" s="13" t="s">
        <v>8</v>
      </c>
      <c r="D5" s="13" t="s">
        <v>9</v>
      </c>
      <c r="E5" s="8"/>
      <c r="F5" s="14"/>
      <c r="G5" s="14"/>
      <c r="H5" s="5"/>
    </row>
    <row r="6" spans="1:8" s="16" customFormat="1" ht="14.25" customHeight="1" x14ac:dyDescent="0.3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</row>
    <row r="7" spans="1:8" s="2" customFormat="1" ht="30.75" customHeight="1" x14ac:dyDescent="0.3">
      <c r="A7" s="17">
        <v>1</v>
      </c>
      <c r="B7" s="18" t="s">
        <v>10</v>
      </c>
      <c r="C7" s="19">
        <v>1374837882661</v>
      </c>
      <c r="D7" s="19">
        <v>5099086461220</v>
      </c>
      <c r="E7" s="19">
        <f>C7+D7</f>
        <v>6473924343881</v>
      </c>
      <c r="F7" s="19">
        <v>6473924343881</v>
      </c>
      <c r="G7" s="20">
        <f>E7/F13*100%</f>
        <v>0.49799418029853848</v>
      </c>
      <c r="H7" s="17"/>
    </row>
    <row r="8" spans="1:8" s="2" customFormat="1" ht="30.75" customHeight="1" x14ac:dyDescent="0.3">
      <c r="A8" s="17">
        <v>2</v>
      </c>
      <c r="B8" s="18" t="s">
        <v>11</v>
      </c>
      <c r="C8" s="19">
        <v>36829403730</v>
      </c>
      <c r="D8" s="19">
        <v>14211160246044</v>
      </c>
      <c r="E8" s="19">
        <f>C8+D8</f>
        <v>14247989649774</v>
      </c>
      <c r="F8" s="19">
        <f>F7+E8</f>
        <v>20721913993655</v>
      </c>
      <c r="G8" s="21">
        <f>F8/F13*100%</f>
        <v>1.5939933841273077</v>
      </c>
      <c r="H8" s="17"/>
    </row>
    <row r="9" spans="1:8" s="2" customFormat="1" ht="30.75" customHeight="1" x14ac:dyDescent="0.3">
      <c r="A9" s="17">
        <v>3</v>
      </c>
      <c r="B9" s="22" t="s">
        <v>12</v>
      </c>
      <c r="C9" s="23">
        <v>2710243822890</v>
      </c>
      <c r="D9" s="23">
        <v>5956187430756</v>
      </c>
      <c r="E9" s="19">
        <f>C9+D9</f>
        <v>8666431253646</v>
      </c>
      <c r="F9" s="19">
        <f>F8+E9</f>
        <v>29388345247301</v>
      </c>
      <c r="G9" s="21">
        <f>F9/F13*100%</f>
        <v>2.2606419421000767</v>
      </c>
      <c r="H9" s="17"/>
    </row>
    <row r="10" spans="1:8" s="2" customFormat="1" ht="30.75" customHeight="1" x14ac:dyDescent="0.3">
      <c r="A10" s="17">
        <v>4</v>
      </c>
      <c r="B10" s="22" t="s">
        <v>13</v>
      </c>
      <c r="C10" s="19">
        <v>1108315075070</v>
      </c>
      <c r="D10" s="19">
        <v>13272919301530</v>
      </c>
      <c r="E10" s="19">
        <f>C10+D10</f>
        <v>14381234376600</v>
      </c>
      <c r="F10" s="19">
        <f>E10+F9</f>
        <v>43769579623901</v>
      </c>
      <c r="G10" s="21">
        <f>F10/F13*100%</f>
        <v>3.366890740300077</v>
      </c>
      <c r="H10" s="17"/>
    </row>
    <row r="11" spans="1:8" s="2" customFormat="1" ht="30.75" customHeight="1" x14ac:dyDescent="0.3">
      <c r="A11" s="24" t="s">
        <v>14</v>
      </c>
      <c r="B11" s="25"/>
      <c r="C11" s="26">
        <f>SUM(C6:C10)</f>
        <v>5230226184354</v>
      </c>
      <c r="D11" s="26">
        <f>SUM(D6:D10)</f>
        <v>38539353439554</v>
      </c>
      <c r="E11" s="13">
        <f>E7+E8+E9+E10</f>
        <v>43769579623901</v>
      </c>
      <c r="F11" s="13">
        <f>C11+D11</f>
        <v>43769579623908</v>
      </c>
      <c r="G11" s="13"/>
      <c r="H11" s="27"/>
    </row>
    <row r="12" spans="1:8" s="32" customFormat="1" ht="30.75" customHeight="1" x14ac:dyDescent="0.3">
      <c r="A12" s="28" t="s">
        <v>15</v>
      </c>
      <c r="B12" s="28"/>
      <c r="C12" s="28"/>
      <c r="D12" s="28"/>
      <c r="E12" s="29"/>
      <c r="F12" s="30"/>
      <c r="G12" s="30"/>
      <c r="H12" s="31"/>
    </row>
    <row r="13" spans="1:8" s="32" customFormat="1" ht="30.75" customHeight="1" x14ac:dyDescent="0.3">
      <c r="A13" s="33" t="s">
        <v>16</v>
      </c>
      <c r="B13" s="33"/>
      <c r="C13" s="33"/>
      <c r="D13" s="33"/>
      <c r="E13" s="33"/>
      <c r="F13" s="34">
        <v>13000000000000</v>
      </c>
      <c r="G13" s="34"/>
      <c r="H13" s="35"/>
    </row>
    <row r="14" spans="1:8" s="32" customFormat="1" ht="30.75" customHeight="1" x14ac:dyDescent="0.3">
      <c r="A14" s="33" t="s">
        <v>17</v>
      </c>
      <c r="B14" s="33"/>
      <c r="C14" s="33"/>
      <c r="D14" s="33"/>
      <c r="E14" s="33"/>
      <c r="F14" s="36">
        <f>F11/F13*100%</f>
        <v>3.3668907403006152</v>
      </c>
      <c r="G14" s="37"/>
      <c r="H14" s="35"/>
    </row>
    <row r="15" spans="1:8" x14ac:dyDescent="0.3">
      <c r="D15" s="38"/>
    </row>
  </sheetData>
  <mergeCells count="11">
    <mergeCell ref="A11:B11"/>
    <mergeCell ref="A13:E13"/>
    <mergeCell ref="A14:E14"/>
    <mergeCell ref="A1:H1"/>
    <mergeCell ref="A3:A5"/>
    <mergeCell ref="B3:B5"/>
    <mergeCell ref="C3:D4"/>
    <mergeCell ref="E3:E5"/>
    <mergeCell ref="F3:F5"/>
    <mergeCell ref="G3:G5"/>
    <mergeCell ref="H3:H5"/>
  </mergeCells>
  <pageMargins left="0.5703125" right="0.7" top="0.75" bottom="0.75" header="0.3" footer="0.3"/>
  <pageSetup paperSize="5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LKPM TRIWULAN I-IV 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2025-03-10T01:00:22Z</dcterms:created>
  <dcterms:modified xsi:type="dcterms:W3CDTF">2025-03-10T01:01:01Z</dcterms:modified>
</cp:coreProperties>
</file>