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98EA4510-BC10-4791-80A2-FBBF220FE0BB}" xr6:coauthVersionLast="47" xr6:coauthVersionMax="47" xr10:uidLastSave="{00000000-0000-0000-0000-000000000000}"/>
  <bookViews>
    <workbookView xWindow="-108" yWindow="-108" windowWidth="23256" windowHeight="12456" xr2:uid="{11BA0900-1C31-40B0-89EC-DABFECCD9B8A}"/>
  </bookViews>
  <sheets>
    <sheet name="DATA PERIZINAN &amp; NON PERIZIN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C38" i="1"/>
  <c r="F37" i="1"/>
  <c r="F38" i="1" s="1"/>
  <c r="E37" i="1"/>
  <c r="G37" i="1" s="1"/>
  <c r="G38" i="1" s="1"/>
  <c r="D37" i="1"/>
  <c r="C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8" i="1"/>
  <c r="F8" i="1"/>
  <c r="E8" i="1"/>
  <c r="E38" i="1" s="1"/>
  <c r="D8" i="1"/>
  <c r="C8" i="1"/>
  <c r="G7" i="1"/>
  <c r="G6" i="1"/>
</calcChain>
</file>

<file path=xl/sharedStrings.xml><?xml version="1.0" encoding="utf-8"?>
<sst xmlns="http://schemas.openxmlformats.org/spreadsheetml/2006/main" count="43" uniqueCount="43">
  <si>
    <t>DATAPERIZINAN DAN NON PERIZINAN  TAHUN 2024</t>
  </si>
  <si>
    <t>No</t>
  </si>
  <si>
    <t>Jenis Pelayanan</t>
  </si>
  <si>
    <t>Triwulan I</t>
  </si>
  <si>
    <t>Triwulan II</t>
  </si>
  <si>
    <t>Triwulan III</t>
  </si>
  <si>
    <t>Triwulan IV</t>
  </si>
  <si>
    <t>Total</t>
  </si>
  <si>
    <t>7(3+4+5+6)</t>
  </si>
  <si>
    <t>Online Singgle Submission Risk Basid Approac (OSS RBA)</t>
  </si>
  <si>
    <t>Nomor Induk Berusaha (NIB)</t>
  </si>
  <si>
    <t>Pangan Industri Rumah Tangga (PIRT)</t>
  </si>
  <si>
    <t>Jumlah Pelayanan Perizinan Tahun 2024</t>
  </si>
  <si>
    <t>Non Perizinan</t>
  </si>
  <si>
    <t>SIPP ( surat izin paktek perawat)</t>
  </si>
  <si>
    <t>SIPB (surat izin praktek bidan)</t>
  </si>
  <si>
    <t>SIPD (surat izin praktek dokter)</t>
  </si>
  <si>
    <t>SIPA (surat izin praktek apoeker)</t>
  </si>
  <si>
    <t>SIPTTK (surat izin praktek tenaga teknis keparmasian)</t>
  </si>
  <si>
    <t>SIKTS ( surat izin kerja tenaga sanitaria)</t>
  </si>
  <si>
    <t>SIKTPKM-IP (surat izin kerja tenaga promosi kesehatan dan ilmu prilaku)</t>
  </si>
  <si>
    <t>SIKPM (surat izin kerja tenaga perekam medis)</t>
  </si>
  <si>
    <t>SIKTPK-IP (Surat Izin Kerja)</t>
  </si>
  <si>
    <t>SIPTGM (surat izin ptaktek terapis gigi dan mulut)</t>
  </si>
  <si>
    <t>SIKTGz (surat izin kerja tenaga gizi )</t>
  </si>
  <si>
    <t>SIP-ATLM (surat izin praktek ahli teknologi laboratorium medik)</t>
  </si>
  <si>
    <t>SIPPA (surat izin praktik penata anetesis)</t>
  </si>
  <si>
    <t>SIP-F (surat izin praktik fisioterafi)</t>
  </si>
  <si>
    <t xml:space="preserve">SIP-E (surat izin praktik elektromedis) </t>
  </si>
  <si>
    <t>SIKR (surat izin kerja tenaga kesehatan dan ilmu prilaku)</t>
  </si>
  <si>
    <t>SIPO (surat izin praktek optometris)</t>
  </si>
  <si>
    <t>Operasional Klinik</t>
  </si>
  <si>
    <t>Klinik</t>
  </si>
  <si>
    <t>SIA (surat izin apotek)</t>
  </si>
  <si>
    <t>Pencabutan SKPIP</t>
  </si>
  <si>
    <t>Reklame</t>
  </si>
  <si>
    <t>PBG-SK-SLF (izin mendirikan bagunan)</t>
  </si>
  <si>
    <t>IUPBHT (izin usaha potong bahan hasil ternak)</t>
  </si>
  <si>
    <t>IUPH (izin usaha pemotong hewan -JAGAL)</t>
  </si>
  <si>
    <t>IUPT (izin usaha tata niaga ternak potong atau bahan asal ternak antar kabupaten/pulau)</t>
  </si>
  <si>
    <t>24 Jam IUTM (toko moderen)</t>
  </si>
  <si>
    <t>Jumlah Pelayanan Non Perizinan Tahun 2024</t>
  </si>
  <si>
    <t>Total Pelayanan Perizinan dan Non Perizinan 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</si>
</sst>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rgb="FF000000"/>
      <name val="Arial"/>
      <family val="2"/>
    </font>
    <font>
      <b/>
      <i/>
      <sz val="8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1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6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7" fillId="3" borderId="0" xfId="1" applyFont="1" applyFill="1"/>
    <xf numFmtId="0" fontId="8" fillId="0" borderId="2" xfId="1" applyFont="1" applyBorder="1" applyAlignment="1">
      <alignment horizontal="center" vertical="center"/>
    </xf>
    <xf numFmtId="0" fontId="8" fillId="3" borderId="3" xfId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9" fillId="3" borderId="0" xfId="1" applyFont="1" applyFill="1"/>
    <xf numFmtId="0" fontId="4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 wrapText="1"/>
    </xf>
    <xf numFmtId="41" fontId="11" fillId="0" borderId="2" xfId="1" applyNumberFormat="1" applyFont="1" applyBorder="1" applyAlignment="1">
      <alignment vertical="center"/>
    </xf>
    <xf numFmtId="41" fontId="12" fillId="3" borderId="2" xfId="1" applyNumberFormat="1" applyFont="1" applyFill="1" applyBorder="1" applyAlignment="1">
      <alignment vertical="center"/>
    </xf>
    <xf numFmtId="165" fontId="10" fillId="3" borderId="2" xfId="2" applyNumberFormat="1" applyFont="1" applyFill="1" applyBorder="1" applyAlignment="1">
      <alignment horizontal="right" vertical="center"/>
    </xf>
    <xf numFmtId="0" fontId="11" fillId="0" borderId="0" xfId="1" applyFont="1"/>
    <xf numFmtId="0" fontId="8" fillId="0" borderId="2" xfId="1" applyFont="1" applyBorder="1" applyAlignment="1">
      <alignment vertical="center"/>
    </xf>
    <xf numFmtId="165" fontId="8" fillId="0" borderId="2" xfId="2" applyNumberFormat="1" applyFont="1" applyBorder="1" applyAlignment="1">
      <alignment horizontal="right" vertical="center"/>
    </xf>
    <xf numFmtId="165" fontId="13" fillId="0" borderId="2" xfId="1" applyNumberFormat="1" applyFont="1" applyBorder="1" applyAlignment="1">
      <alignment horizontal="right" vertical="center"/>
    </xf>
    <xf numFmtId="165" fontId="8" fillId="3" borderId="2" xfId="2" applyNumberFormat="1" applyFont="1" applyFill="1" applyBorder="1" applyAlignment="1">
      <alignment horizontal="right" vertical="center"/>
    </xf>
    <xf numFmtId="0" fontId="9" fillId="0" borderId="0" xfId="1" applyFont="1"/>
    <xf numFmtId="0" fontId="8" fillId="0" borderId="2" xfId="1" applyFont="1" applyBorder="1" applyAlignment="1">
      <alignment horizontal="left" vertical="center"/>
    </xf>
    <xf numFmtId="0" fontId="10" fillId="0" borderId="2" xfId="1" applyFont="1" applyBorder="1" applyAlignment="1">
      <alignment vertical="center"/>
    </xf>
    <xf numFmtId="0" fontId="10" fillId="0" borderId="2" xfId="1" applyFont="1" applyBorder="1" applyAlignment="1">
      <alignment vertical="center" wrapText="1"/>
    </xf>
    <xf numFmtId="0" fontId="10" fillId="3" borderId="2" xfId="1" applyFont="1" applyFill="1" applyBorder="1" applyAlignment="1">
      <alignment vertical="center"/>
    </xf>
    <xf numFmtId="165" fontId="4" fillId="0" borderId="2" xfId="2" applyNumberFormat="1" applyFont="1" applyBorder="1" applyAlignment="1">
      <alignment horizontal="right" vertical="center"/>
    </xf>
    <xf numFmtId="165" fontId="14" fillId="0" borderId="2" xfId="1" applyNumberFormat="1" applyFont="1" applyBorder="1" applyAlignment="1">
      <alignment horizontal="right" vertical="center"/>
    </xf>
    <xf numFmtId="165" fontId="4" fillId="3" borderId="2" xfId="2" applyNumberFormat="1" applyFont="1" applyFill="1" applyBorder="1" applyAlignment="1">
      <alignment horizontal="right" vertical="center"/>
    </xf>
    <xf numFmtId="165" fontId="11" fillId="0" borderId="0" xfId="1" applyNumberFormat="1" applyFont="1"/>
    <xf numFmtId="0" fontId="1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3">
    <cellStyle name="Comma 2" xfId="2" xr:uid="{31DB52B5-50A6-48D9-BEE9-2C8DC66F9E64}"/>
    <cellStyle name="Normal" xfId="0" builtinId="0"/>
    <cellStyle name="Normal 3 2 3" xfId="1" xr:uid="{8944DC35-0673-4E6D-B36C-4E69AD06D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655F-5E9A-4238-8F2B-1394FE0B967F}">
  <dimension ref="A1:H39"/>
  <sheetViews>
    <sheetView tabSelected="1" zoomScale="86" zoomScaleNormal="86" workbookViewId="0">
      <selection activeCell="I11" sqref="I11"/>
    </sheetView>
  </sheetViews>
  <sheetFormatPr defaultColWidth="9.109375" defaultRowHeight="14.4" x14ac:dyDescent="0.3"/>
  <cols>
    <col min="1" max="1" width="5.5546875" style="2" customWidth="1"/>
    <col min="2" max="2" width="62" style="2" customWidth="1"/>
    <col min="3" max="6" width="10.44140625" style="34" customWidth="1"/>
    <col min="7" max="7" width="18.109375" style="34" customWidth="1"/>
    <col min="8" max="16384" width="9.109375" style="2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ht="21" x14ac:dyDescent="0.3">
      <c r="A2" s="3"/>
      <c r="B2" s="3"/>
      <c r="C2" s="3"/>
      <c r="D2" s="3"/>
      <c r="E2" s="3"/>
      <c r="F2" s="3"/>
      <c r="G2" s="3"/>
    </row>
    <row r="3" spans="1:7" s="5" customFormat="1" ht="35.2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s="8" customFormat="1" ht="11.25" customHeight="1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7" t="s">
        <v>8</v>
      </c>
    </row>
    <row r="5" spans="1:7" s="13" customFormat="1" ht="16.5" customHeight="1" x14ac:dyDescent="0.25">
      <c r="A5" s="9">
        <v>1</v>
      </c>
      <c r="B5" s="10" t="s">
        <v>9</v>
      </c>
      <c r="C5" s="11"/>
      <c r="D5" s="11"/>
      <c r="E5" s="11"/>
      <c r="F5" s="11"/>
      <c r="G5" s="12"/>
    </row>
    <row r="6" spans="1:7" s="19" customFormat="1" ht="23.25" customHeight="1" x14ac:dyDescent="0.25">
      <c r="A6" s="14"/>
      <c r="B6" s="15" t="s">
        <v>10</v>
      </c>
      <c r="C6" s="16">
        <v>399</v>
      </c>
      <c r="D6" s="16">
        <v>477</v>
      </c>
      <c r="E6" s="16">
        <v>317</v>
      </c>
      <c r="F6" s="17">
        <v>398</v>
      </c>
      <c r="G6" s="18">
        <f>C6+D6+E6+F6</f>
        <v>1591</v>
      </c>
    </row>
    <row r="7" spans="1:7" s="19" customFormat="1" ht="23.25" customHeight="1" x14ac:dyDescent="0.25">
      <c r="A7" s="14"/>
      <c r="B7" s="15" t="s">
        <v>11</v>
      </c>
      <c r="C7" s="16">
        <v>21</v>
      </c>
      <c r="D7" s="16">
        <v>22</v>
      </c>
      <c r="E7" s="16">
        <v>8</v>
      </c>
      <c r="F7" s="16">
        <v>8</v>
      </c>
      <c r="G7" s="18">
        <f>C7+D7+E7+F7</f>
        <v>59</v>
      </c>
    </row>
    <row r="8" spans="1:7" s="24" customFormat="1" ht="22.5" customHeight="1" x14ac:dyDescent="0.25">
      <c r="A8" s="20" t="s">
        <v>12</v>
      </c>
      <c r="B8" s="20"/>
      <c r="C8" s="21">
        <f>C6+C7</f>
        <v>420</v>
      </c>
      <c r="D8" s="22">
        <f>D6+D7</f>
        <v>499</v>
      </c>
      <c r="E8" s="21">
        <f>E6+E7</f>
        <v>325</v>
      </c>
      <c r="F8" s="21">
        <f>F6+F7</f>
        <v>406</v>
      </c>
      <c r="G8" s="23">
        <f>G6+G7</f>
        <v>1650</v>
      </c>
    </row>
    <row r="9" spans="1:7" s="24" customFormat="1" ht="21.75" customHeight="1" x14ac:dyDescent="0.25">
      <c r="A9" s="9">
        <v>2</v>
      </c>
      <c r="B9" s="25" t="s">
        <v>13</v>
      </c>
      <c r="C9" s="25"/>
      <c r="D9" s="25"/>
      <c r="E9" s="25"/>
      <c r="F9" s="25"/>
      <c r="G9" s="25"/>
    </row>
    <row r="10" spans="1:7" s="19" customFormat="1" ht="21.75" customHeight="1" x14ac:dyDescent="0.25">
      <c r="A10" s="14"/>
      <c r="B10" s="26" t="s">
        <v>14</v>
      </c>
      <c r="C10" s="16">
        <v>42</v>
      </c>
      <c r="D10" s="16">
        <v>78</v>
      </c>
      <c r="E10" s="16">
        <v>42</v>
      </c>
      <c r="F10" s="16">
        <v>22</v>
      </c>
      <c r="G10" s="18">
        <f t="shared" ref="G10:G37" si="0">+E10+D10+C10+F10</f>
        <v>184</v>
      </c>
    </row>
    <row r="11" spans="1:7" s="19" customFormat="1" ht="21.75" customHeight="1" x14ac:dyDescent="0.25">
      <c r="A11" s="14"/>
      <c r="B11" s="26" t="s">
        <v>15</v>
      </c>
      <c r="C11" s="16">
        <v>42</v>
      </c>
      <c r="D11" s="16">
        <v>65</v>
      </c>
      <c r="E11" s="16">
        <v>68</v>
      </c>
      <c r="F11" s="16">
        <v>16</v>
      </c>
      <c r="G11" s="18">
        <f t="shared" si="0"/>
        <v>191</v>
      </c>
    </row>
    <row r="12" spans="1:7" s="19" customFormat="1" ht="21.75" customHeight="1" x14ac:dyDescent="0.25">
      <c r="A12" s="14"/>
      <c r="B12" s="26" t="s">
        <v>16</v>
      </c>
      <c r="C12" s="16">
        <v>22</v>
      </c>
      <c r="D12" s="16">
        <v>28</v>
      </c>
      <c r="E12" s="16">
        <v>24</v>
      </c>
      <c r="F12" s="16">
        <v>34</v>
      </c>
      <c r="G12" s="18">
        <f t="shared" si="0"/>
        <v>108</v>
      </c>
    </row>
    <row r="13" spans="1:7" s="19" customFormat="1" ht="21.75" customHeight="1" x14ac:dyDescent="0.25">
      <c r="A13" s="14"/>
      <c r="B13" s="26" t="s">
        <v>17</v>
      </c>
      <c r="C13" s="16">
        <v>0</v>
      </c>
      <c r="D13" s="16">
        <v>2</v>
      </c>
      <c r="E13" s="16">
        <v>13</v>
      </c>
      <c r="F13" s="16">
        <v>6</v>
      </c>
      <c r="G13" s="18">
        <f t="shared" si="0"/>
        <v>21</v>
      </c>
    </row>
    <row r="14" spans="1:7" s="19" customFormat="1" ht="21.75" customHeight="1" x14ac:dyDescent="0.25">
      <c r="A14" s="14"/>
      <c r="B14" s="27" t="s">
        <v>18</v>
      </c>
      <c r="C14" s="16">
        <v>0</v>
      </c>
      <c r="D14" s="16">
        <v>7</v>
      </c>
      <c r="E14" s="16">
        <v>6</v>
      </c>
      <c r="F14" s="16">
        <v>0</v>
      </c>
      <c r="G14" s="18">
        <f t="shared" si="0"/>
        <v>13</v>
      </c>
    </row>
    <row r="15" spans="1:7" s="19" customFormat="1" ht="21.75" customHeight="1" x14ac:dyDescent="0.25">
      <c r="A15" s="14"/>
      <c r="B15" s="26" t="s">
        <v>19</v>
      </c>
      <c r="C15" s="16">
        <v>2</v>
      </c>
      <c r="D15" s="16">
        <v>6</v>
      </c>
      <c r="E15" s="16">
        <v>1</v>
      </c>
      <c r="F15" s="16">
        <v>1</v>
      </c>
      <c r="G15" s="18">
        <f t="shared" si="0"/>
        <v>10</v>
      </c>
    </row>
    <row r="16" spans="1:7" s="19" customFormat="1" ht="38.25" customHeight="1" x14ac:dyDescent="0.25">
      <c r="A16" s="14"/>
      <c r="B16" s="27" t="s">
        <v>20</v>
      </c>
      <c r="C16" s="16">
        <v>1</v>
      </c>
      <c r="D16" s="16">
        <v>1</v>
      </c>
      <c r="E16" s="16">
        <v>3</v>
      </c>
      <c r="F16" s="16">
        <v>2</v>
      </c>
      <c r="G16" s="18">
        <f t="shared" si="0"/>
        <v>7</v>
      </c>
    </row>
    <row r="17" spans="1:7" s="19" customFormat="1" ht="21.75" customHeight="1" x14ac:dyDescent="0.25">
      <c r="A17" s="14"/>
      <c r="B17" s="27" t="s">
        <v>21</v>
      </c>
      <c r="C17" s="16">
        <v>4</v>
      </c>
      <c r="D17" s="16">
        <v>3</v>
      </c>
      <c r="E17" s="16">
        <v>0</v>
      </c>
      <c r="F17" s="16">
        <v>0</v>
      </c>
      <c r="G17" s="18">
        <f t="shared" si="0"/>
        <v>7</v>
      </c>
    </row>
    <row r="18" spans="1:7" s="19" customFormat="1" ht="21.75" customHeight="1" x14ac:dyDescent="0.25">
      <c r="A18" s="14"/>
      <c r="B18" s="28" t="s">
        <v>22</v>
      </c>
      <c r="C18" s="16">
        <v>0</v>
      </c>
      <c r="D18" s="16">
        <v>0</v>
      </c>
      <c r="E18" s="16">
        <v>0</v>
      </c>
      <c r="F18" s="16">
        <v>0</v>
      </c>
      <c r="G18" s="18">
        <f t="shared" si="0"/>
        <v>0</v>
      </c>
    </row>
    <row r="19" spans="1:7" s="19" customFormat="1" ht="21.75" customHeight="1" x14ac:dyDescent="0.25">
      <c r="A19" s="14"/>
      <c r="B19" s="27" t="s">
        <v>23</v>
      </c>
      <c r="C19" s="16">
        <v>0</v>
      </c>
      <c r="D19" s="16">
        <v>1</v>
      </c>
      <c r="E19" s="16">
        <v>4</v>
      </c>
      <c r="F19" s="16">
        <v>0</v>
      </c>
      <c r="G19" s="18">
        <f t="shared" si="0"/>
        <v>5</v>
      </c>
    </row>
    <row r="20" spans="1:7" s="19" customFormat="1" ht="21.75" customHeight="1" x14ac:dyDescent="0.25">
      <c r="A20" s="14"/>
      <c r="B20" s="26" t="s">
        <v>24</v>
      </c>
      <c r="C20" s="16">
        <v>2</v>
      </c>
      <c r="D20" s="16">
        <v>13</v>
      </c>
      <c r="E20" s="16">
        <v>13</v>
      </c>
      <c r="F20" s="16">
        <v>2</v>
      </c>
      <c r="G20" s="18">
        <f t="shared" si="0"/>
        <v>30</v>
      </c>
    </row>
    <row r="21" spans="1:7" s="19" customFormat="1" ht="38.25" customHeight="1" x14ac:dyDescent="0.25">
      <c r="A21" s="14"/>
      <c r="B21" s="27" t="s">
        <v>25</v>
      </c>
      <c r="C21" s="16">
        <v>3</v>
      </c>
      <c r="D21" s="16">
        <v>19</v>
      </c>
      <c r="E21" s="16">
        <v>5</v>
      </c>
      <c r="F21" s="16">
        <v>1</v>
      </c>
      <c r="G21" s="18">
        <f t="shared" si="0"/>
        <v>28</v>
      </c>
    </row>
    <row r="22" spans="1:7" s="19" customFormat="1" ht="21.75" customHeight="1" x14ac:dyDescent="0.25">
      <c r="A22" s="14"/>
      <c r="B22" s="26" t="s">
        <v>26</v>
      </c>
      <c r="C22" s="16">
        <v>1</v>
      </c>
      <c r="D22" s="16">
        <v>0</v>
      </c>
      <c r="E22" s="16">
        <v>0</v>
      </c>
      <c r="F22" s="16">
        <v>2</v>
      </c>
      <c r="G22" s="18">
        <f t="shared" si="0"/>
        <v>3</v>
      </c>
    </row>
    <row r="23" spans="1:7" s="19" customFormat="1" ht="21.75" customHeight="1" x14ac:dyDescent="0.25">
      <c r="A23" s="14"/>
      <c r="B23" s="26" t="s">
        <v>27</v>
      </c>
      <c r="C23" s="16">
        <v>0</v>
      </c>
      <c r="D23" s="16">
        <v>1</v>
      </c>
      <c r="E23" s="16">
        <v>1</v>
      </c>
      <c r="F23" s="16">
        <v>0</v>
      </c>
      <c r="G23" s="18">
        <f t="shared" si="0"/>
        <v>2</v>
      </c>
    </row>
    <row r="24" spans="1:7" s="19" customFormat="1" ht="21.75" customHeight="1" x14ac:dyDescent="0.25">
      <c r="A24" s="14"/>
      <c r="B24" s="26" t="s">
        <v>28</v>
      </c>
      <c r="C24" s="16">
        <v>0</v>
      </c>
      <c r="D24" s="16">
        <v>1</v>
      </c>
      <c r="E24" s="16">
        <v>0</v>
      </c>
      <c r="F24" s="16">
        <v>0</v>
      </c>
      <c r="G24" s="18">
        <f t="shared" si="0"/>
        <v>1</v>
      </c>
    </row>
    <row r="25" spans="1:7" s="19" customFormat="1" ht="21.75" customHeight="1" x14ac:dyDescent="0.25">
      <c r="A25" s="14"/>
      <c r="B25" s="27" t="s">
        <v>29</v>
      </c>
      <c r="C25" s="16">
        <v>3</v>
      </c>
      <c r="D25" s="16">
        <v>7</v>
      </c>
      <c r="E25" s="16">
        <v>2</v>
      </c>
      <c r="F25" s="16">
        <v>0</v>
      </c>
      <c r="G25" s="18">
        <f t="shared" si="0"/>
        <v>12</v>
      </c>
    </row>
    <row r="26" spans="1:7" s="19" customFormat="1" ht="21.75" customHeight="1" x14ac:dyDescent="0.25">
      <c r="A26" s="14"/>
      <c r="B26" s="26" t="s">
        <v>30</v>
      </c>
      <c r="C26" s="16">
        <v>0</v>
      </c>
      <c r="D26" s="16">
        <v>1</v>
      </c>
      <c r="E26" s="16">
        <v>4</v>
      </c>
      <c r="F26" s="16">
        <v>0</v>
      </c>
      <c r="G26" s="18">
        <f t="shared" si="0"/>
        <v>5</v>
      </c>
    </row>
    <row r="27" spans="1:7" s="19" customFormat="1" ht="21.75" customHeight="1" x14ac:dyDescent="0.25">
      <c r="A27" s="14"/>
      <c r="B27" s="26" t="s">
        <v>31</v>
      </c>
      <c r="C27" s="16">
        <v>2</v>
      </c>
      <c r="D27" s="16">
        <v>0</v>
      </c>
      <c r="E27" s="16">
        <v>0</v>
      </c>
      <c r="F27" s="16">
        <v>0</v>
      </c>
      <c r="G27" s="18">
        <f t="shared" si="0"/>
        <v>2</v>
      </c>
    </row>
    <row r="28" spans="1:7" s="19" customFormat="1" ht="21.75" customHeight="1" x14ac:dyDescent="0.25">
      <c r="A28" s="14"/>
      <c r="B28" s="26" t="s">
        <v>32</v>
      </c>
      <c r="C28" s="16">
        <v>0</v>
      </c>
      <c r="D28" s="16">
        <v>0</v>
      </c>
      <c r="E28" s="16">
        <v>0</v>
      </c>
      <c r="F28" s="16">
        <v>0</v>
      </c>
      <c r="G28" s="18">
        <f t="shared" si="0"/>
        <v>0</v>
      </c>
    </row>
    <row r="29" spans="1:7" s="19" customFormat="1" ht="21.75" customHeight="1" x14ac:dyDescent="0.25">
      <c r="A29" s="14"/>
      <c r="B29" s="26" t="s">
        <v>33</v>
      </c>
      <c r="C29" s="16">
        <v>0</v>
      </c>
      <c r="D29" s="16">
        <v>1</v>
      </c>
      <c r="E29" s="16">
        <v>3</v>
      </c>
      <c r="F29" s="16">
        <v>3</v>
      </c>
      <c r="G29" s="18">
        <f t="shared" si="0"/>
        <v>7</v>
      </c>
    </row>
    <row r="30" spans="1:7" s="19" customFormat="1" ht="21.75" customHeight="1" x14ac:dyDescent="0.25">
      <c r="A30" s="14"/>
      <c r="B30" s="26" t="s">
        <v>34</v>
      </c>
      <c r="C30" s="16">
        <v>7</v>
      </c>
      <c r="D30" s="16">
        <v>43</v>
      </c>
      <c r="E30" s="16">
        <v>55</v>
      </c>
      <c r="F30" s="16">
        <v>13</v>
      </c>
      <c r="G30" s="18">
        <f t="shared" si="0"/>
        <v>118</v>
      </c>
    </row>
    <row r="31" spans="1:7" s="19" customFormat="1" ht="21.75" customHeight="1" x14ac:dyDescent="0.25">
      <c r="A31" s="14"/>
      <c r="B31" s="26" t="s">
        <v>35</v>
      </c>
      <c r="C31" s="16">
        <v>0</v>
      </c>
      <c r="D31" s="16">
        <v>0</v>
      </c>
      <c r="E31" s="16">
        <v>0</v>
      </c>
      <c r="F31" s="16">
        <v>48</v>
      </c>
      <c r="G31" s="18">
        <f t="shared" si="0"/>
        <v>48</v>
      </c>
    </row>
    <row r="32" spans="1:7" s="19" customFormat="1" ht="21.75" customHeight="1" x14ac:dyDescent="0.25">
      <c r="A32" s="14"/>
      <c r="B32" s="26" t="s">
        <v>36</v>
      </c>
      <c r="C32" s="16">
        <v>5</v>
      </c>
      <c r="D32" s="16">
        <v>2</v>
      </c>
      <c r="E32" s="16">
        <v>9</v>
      </c>
      <c r="F32" s="16">
        <v>13</v>
      </c>
      <c r="G32" s="18">
        <f t="shared" si="0"/>
        <v>29</v>
      </c>
    </row>
    <row r="33" spans="1:8" s="19" customFormat="1" ht="21.75" customHeight="1" x14ac:dyDescent="0.25">
      <c r="A33" s="14"/>
      <c r="B33" s="26" t="s">
        <v>37</v>
      </c>
      <c r="C33" s="16">
        <v>0</v>
      </c>
      <c r="D33" s="16">
        <v>1</v>
      </c>
      <c r="E33" s="16">
        <v>0</v>
      </c>
      <c r="F33" s="16">
        <v>0</v>
      </c>
      <c r="G33" s="18">
        <f t="shared" si="0"/>
        <v>1</v>
      </c>
    </row>
    <row r="34" spans="1:8" s="19" customFormat="1" ht="21.75" customHeight="1" x14ac:dyDescent="0.25">
      <c r="A34" s="14"/>
      <c r="B34" s="26" t="s">
        <v>38</v>
      </c>
      <c r="C34" s="16">
        <v>2</v>
      </c>
      <c r="D34" s="16">
        <v>2</v>
      </c>
      <c r="E34" s="16">
        <v>8</v>
      </c>
      <c r="F34" s="16">
        <v>0</v>
      </c>
      <c r="G34" s="18">
        <f t="shared" si="0"/>
        <v>12</v>
      </c>
    </row>
    <row r="35" spans="1:8" s="19" customFormat="1" ht="38.25" customHeight="1" x14ac:dyDescent="0.25">
      <c r="A35" s="14"/>
      <c r="B35" s="27" t="s">
        <v>39</v>
      </c>
      <c r="C35" s="16">
        <v>1</v>
      </c>
      <c r="D35" s="16">
        <v>4</v>
      </c>
      <c r="E35" s="16">
        <v>4</v>
      </c>
      <c r="F35" s="16">
        <v>5</v>
      </c>
      <c r="G35" s="18">
        <f t="shared" si="0"/>
        <v>14</v>
      </c>
    </row>
    <row r="36" spans="1:8" s="19" customFormat="1" ht="21.75" customHeight="1" x14ac:dyDescent="0.25">
      <c r="A36" s="14"/>
      <c r="B36" s="26" t="s">
        <v>40</v>
      </c>
      <c r="C36" s="16">
        <v>0</v>
      </c>
      <c r="D36" s="16">
        <v>0</v>
      </c>
      <c r="E36" s="16">
        <v>0</v>
      </c>
      <c r="F36" s="16">
        <v>0</v>
      </c>
      <c r="G36" s="18">
        <f t="shared" si="0"/>
        <v>0</v>
      </c>
    </row>
    <row r="37" spans="1:8" s="19" customFormat="1" ht="20.25" customHeight="1" x14ac:dyDescent="0.25">
      <c r="A37" s="25" t="s">
        <v>41</v>
      </c>
      <c r="B37" s="25"/>
      <c r="C37" s="29">
        <f t="shared" ref="C37" si="1">SUM(C10:C36)</f>
        <v>139</v>
      </c>
      <c r="D37" s="30">
        <f>SUM(D10:D36)</f>
        <v>286</v>
      </c>
      <c r="E37" s="29">
        <f>SUM(E10:E36)</f>
        <v>265</v>
      </c>
      <c r="F37" s="29">
        <f>SUM(F10:F36)</f>
        <v>168</v>
      </c>
      <c r="G37" s="31">
        <f t="shared" si="0"/>
        <v>858</v>
      </c>
      <c r="H37" s="32"/>
    </row>
    <row r="38" spans="1:8" s="19" customFormat="1" ht="20.25" customHeight="1" x14ac:dyDescent="0.25">
      <c r="A38" s="25" t="s">
        <v>42</v>
      </c>
      <c r="B38" s="25"/>
      <c r="C38" s="29">
        <f>SUM(C8,C37)</f>
        <v>559</v>
      </c>
      <c r="D38" s="29">
        <f>+D37+D8</f>
        <v>785</v>
      </c>
      <c r="E38" s="29">
        <f>SUM(E8,E37)</f>
        <v>590</v>
      </c>
      <c r="F38" s="29">
        <f>F37+F8</f>
        <v>574</v>
      </c>
      <c r="G38" s="31">
        <f>+G37+G8</f>
        <v>2508</v>
      </c>
    </row>
    <row r="39" spans="1:8" x14ac:dyDescent="0.3">
      <c r="C39" s="33"/>
      <c r="D39" s="33"/>
    </row>
  </sheetData>
  <mergeCells count="5">
    <mergeCell ref="A1:G1"/>
    <mergeCell ref="A2:G2"/>
    <mergeCell ref="B9:G9"/>
    <mergeCell ref="A37:B37"/>
    <mergeCell ref="A38:B38"/>
  </mergeCells>
  <pageMargins left="0.4296875" right="0.70866141732283472" top="0.59055118110236227" bottom="0.74803149606299213" header="0.31496062992125984" footer="0.31496062992125984"/>
  <pageSetup paperSize="5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PERIZINAN &amp; NON PERIZINAN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2025-03-10T01:00:04Z</dcterms:created>
  <dcterms:modified xsi:type="dcterms:W3CDTF">2025-03-10T01:00:16Z</dcterms:modified>
</cp:coreProperties>
</file>