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1" sheetId="1" r:id="rId5"/>
  </sheets>
  <definedNames/>
  <calcPr/>
</workbook>
</file>

<file path=xl/sharedStrings.xml><?xml version="1.0" encoding="utf-8"?>
<sst xmlns="http://schemas.openxmlformats.org/spreadsheetml/2006/main" count="53" uniqueCount="31">
  <si>
    <r>
      <rPr>
        <rFont val="Calibri"/>
        <b/>
        <color theme="1"/>
        <sz val="11.0"/>
      </rPr>
      <t xml:space="preserve">Jumlah Pejabat Struktural </t>
    </r>
    <r>
      <rPr>
        <rFont val="Calibri"/>
        <b/>
        <color theme="1"/>
        <sz val="11.0"/>
        <u/>
      </rPr>
      <t>Yang Telah</t>
    </r>
  </si>
  <si>
    <t>Mengikuti Diklat Penjejangan</t>
  </si>
  <si>
    <t>No</t>
  </si>
  <si>
    <t>Nama Diklat</t>
  </si>
  <si>
    <t>Laki-Laki</t>
  </si>
  <si>
    <t>Perempuan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</si>
  <si>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</si>
  <si>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</si>
  <si>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</si>
  <si>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</si>
  <si>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</si>
  <si>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</si>
  <si>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</si>
  <si>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</si>
  <si>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Diklat PIM. IV/Pelatihan Kepemimpinan Pegawas</t>
  </si>
  <si>
    <t>4B</t>
  </si>
  <si>
    <t>Diklat PIM. III/Pelatihan Kepemimpinan Administrator</t>
  </si>
  <si>
    <t>3B</t>
  </si>
  <si>
    <t>Diklat PIM. II/Pelatihan Kepemimpinan Nasional Tk.II</t>
  </si>
  <si>
    <t>2B</t>
  </si>
  <si>
    <t>Diklat PIM. I/Pelatihan Kepemimpinan Nasional Tk.I</t>
  </si>
  <si>
    <t>1B</t>
  </si>
  <si>
    <t>Total</t>
  </si>
  <si>
    <r>
      <rPr>
        <rFont val="Calibri"/>
        <b/>
        <color theme="1"/>
        <sz val="11.0"/>
      </rPr>
      <t xml:space="preserve">Jumlah Pejabat Struktural </t>
    </r>
    <r>
      <rPr>
        <rFont val="Calibri"/>
        <b/>
        <color theme="1"/>
        <sz val="11.0"/>
        <u/>
      </rPr>
      <t>Yang Belum</t>
    </r>
  </si>
  <si>
    <t>Sumber: Badan Kepegawaian dan Pengembangan Sumber Daya Manusia Kabupaten Sumbawa Barat</t>
  </si>
  <si>
    <t>Konsep: [K01300] Pegawai Negeri Sipil (PNS); [K00652] Jabatan Struktural; [K01354] Pelatihan</t>
  </si>
  <si>
    <t xml:space="preserve">Kode SDSN: </t>
  </si>
  <si>
    <t>Definisi Operasional: Banyaknya pejabat struktural yang tercatat aktif pada instansi pemerintah yang telah mengikuti dan belum mengikuti Diklat Penjenjangan sesuai dengan jenjang jabatannya pada periode tertentu.</t>
  </si>
  <si>
    <t>Klasifikasi: Diklat Penjenjangan; [33220007] Jenis Kelamin</t>
  </si>
  <si>
    <t>Ukuran: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</si>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</sst>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0"/>
      <name val="Calibri"/>
    </font>
    <font/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 vertical="center"/>
    </xf>
    <xf borderId="1" fillId="0" fontId="2" numFmtId="9" xfId="0" applyAlignment="1" applyBorder="1" applyFont="1" applyNumberFormat="1">
      <alignment horizontal="center" shrinkToFit="0" vertical="center" wrapText="1"/>
    </xf>
    <xf borderId="0" fillId="0" fontId="3" numFmtId="0" xfId="0" applyAlignment="1" applyFont="1">
      <alignment vertical="bottom"/>
    </xf>
    <xf borderId="0" fillId="0" fontId="2" numFmtId="0" xfId="0" applyAlignment="1" applyFont="1">
      <alignment horizontal="left" vertical="bottom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1" fillId="0" fontId="2" numFmtId="9" xfId="0" applyAlignment="1" applyBorder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4" fillId="2" fontId="5" numFmtId="0" xfId="0" applyAlignment="1" applyBorder="1" applyFill="1" applyFont="1">
      <alignment vertical="center"/>
    </xf>
    <xf borderId="0" fillId="0" fontId="2" numFmtId="0" xfId="0" applyAlignment="1" applyFont="1">
      <alignment readingOrder="0" shrinkToFit="0" vertical="center" wrapText="0"/>
    </xf>
    <xf borderId="0" fillId="0" fontId="2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42.63"/>
    <col customWidth="1" min="3" max="3" width="9.38"/>
    <col customWidth="1" min="4" max="4" width="10.0"/>
    <col customWidth="1" min="5" max="5" width="8.63"/>
    <col customWidth="1" min="7" max="26" width="8.7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1.0</v>
      </c>
      <c r="B7" s="7" t="s">
        <v>14</v>
      </c>
      <c r="C7" s="4">
        <v>27.0</v>
      </c>
      <c r="D7" s="4">
        <v>10.0</v>
      </c>
      <c r="E7" s="4">
        <f t="shared" ref="E7:E10" si="1">SUM(C7:D7)</f>
        <v>37</v>
      </c>
      <c r="F7" s="8">
        <f t="shared" ref="F7:F10" si="2">E7/E$11</f>
        <v>0.2624113475</v>
      </c>
      <c r="G7" s="9" t="s">
        <v>15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>
      <c r="A8" s="4">
        <v>2.0</v>
      </c>
      <c r="B8" s="7" t="s">
        <v>16</v>
      </c>
      <c r="C8" s="4">
        <v>63.0</v>
      </c>
      <c r="D8" s="4">
        <v>16.0</v>
      </c>
      <c r="E8" s="4">
        <f t="shared" si="1"/>
        <v>79</v>
      </c>
      <c r="F8" s="8">
        <f t="shared" si="2"/>
        <v>0.5602836879</v>
      </c>
      <c r="G8" s="9" t="s">
        <v>17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>
      <c r="A9" s="4">
        <v>3.0</v>
      </c>
      <c r="B9" s="7" t="s">
        <v>18</v>
      </c>
      <c r="C9" s="4">
        <v>22.0</v>
      </c>
      <c r="D9" s="4">
        <v>3.0</v>
      </c>
      <c r="E9" s="4">
        <f t="shared" si="1"/>
        <v>25</v>
      </c>
      <c r="F9" s="8">
        <f t="shared" si="2"/>
        <v>0.1773049645</v>
      </c>
      <c r="G9" s="9" t="s">
        <v>19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4">
        <v>4.0</v>
      </c>
      <c r="B10" s="7" t="s">
        <v>20</v>
      </c>
      <c r="C10" s="4">
        <v>0.0</v>
      </c>
      <c r="D10" s="4">
        <v>0.0</v>
      </c>
      <c r="E10" s="4">
        <f t="shared" si="1"/>
        <v>0</v>
      </c>
      <c r="F10" s="8">
        <f t="shared" si="2"/>
        <v>0</v>
      </c>
      <c r="G10" s="9" t="s">
        <v>21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1" t="s">
        <v>22</v>
      </c>
      <c r="B11" s="12"/>
      <c r="C11" s="4">
        <f t="shared" ref="C11:F11" si="3">SUM(C7:C10)</f>
        <v>112</v>
      </c>
      <c r="D11" s="4">
        <f t="shared" si="3"/>
        <v>29</v>
      </c>
      <c r="E11" s="4">
        <f t="shared" si="3"/>
        <v>141</v>
      </c>
      <c r="F11" s="13">
        <f t="shared" si="3"/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" t="s">
        <v>23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tr">
        <f>"Per 31 Desember "&amp;YEAR(TODAY())-1</f>
        <v>Per 31 Desember 2025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4"/>
      <c r="B16" s="14"/>
      <c r="C16" s="15"/>
      <c r="D16" s="15"/>
      <c r="E16" s="15"/>
      <c r="F16" s="1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2</v>
      </c>
      <c r="B17" s="4" t="s">
        <v>3</v>
      </c>
      <c r="C17" s="5" t="s">
        <v>4</v>
      </c>
      <c r="D17" s="5" t="s">
        <v>5</v>
      </c>
      <c r="E17" s="5" t="s">
        <v>6</v>
      </c>
      <c r="F17" s="5" t="s">
        <v>7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 t="s">
        <v>8</v>
      </c>
      <c r="B18" s="6" t="s">
        <v>9</v>
      </c>
      <c r="C18" s="6" t="s">
        <v>10</v>
      </c>
      <c r="D18" s="6" t="s">
        <v>11</v>
      </c>
      <c r="E18" s="6" t="s">
        <v>12</v>
      </c>
      <c r="F18" s="6" t="s">
        <v>13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4">
        <v>1.0</v>
      </c>
      <c r="B19" s="7" t="s">
        <v>14</v>
      </c>
      <c r="C19" s="4">
        <f>118+3</f>
        <v>121</v>
      </c>
      <c r="D19" s="4">
        <v>72.0</v>
      </c>
      <c r="E19" s="4">
        <f t="shared" ref="E19:E22" si="4">SUM(C19:D19)</f>
        <v>193</v>
      </c>
      <c r="F19" s="8">
        <f t="shared" ref="F19:F23" si="5">E19/E$23</f>
        <v>0.6917562724</v>
      </c>
      <c r="G19" s="9" t="s">
        <v>15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>
      <c r="A20" s="4">
        <v>2.0</v>
      </c>
      <c r="B20" s="7" t="s">
        <v>16</v>
      </c>
      <c r="C20" s="4">
        <v>59.0</v>
      </c>
      <c r="D20" s="4">
        <v>15.0</v>
      </c>
      <c r="E20" s="4">
        <f t="shared" si="4"/>
        <v>74</v>
      </c>
      <c r="F20" s="8">
        <f t="shared" si="5"/>
        <v>0.2652329749</v>
      </c>
      <c r="G20" s="9" t="s">
        <v>17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4">
        <v>3.0</v>
      </c>
      <c r="B21" s="7" t="s">
        <v>18</v>
      </c>
      <c r="C21" s="4">
        <v>10.0</v>
      </c>
      <c r="D21" s="4">
        <v>2.0</v>
      </c>
      <c r="E21" s="4">
        <f t="shared" si="4"/>
        <v>12</v>
      </c>
      <c r="F21" s="8">
        <f t="shared" si="5"/>
        <v>0.04301075269</v>
      </c>
      <c r="G21" s="9" t="s">
        <v>19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>
      <c r="A22" s="4">
        <v>4.0</v>
      </c>
      <c r="B22" s="7" t="s">
        <v>20</v>
      </c>
      <c r="C22" s="4">
        <v>0.0</v>
      </c>
      <c r="D22" s="4">
        <v>0.0</v>
      </c>
      <c r="E22" s="4">
        <f t="shared" si="4"/>
        <v>0</v>
      </c>
      <c r="F22" s="8">
        <f t="shared" si="5"/>
        <v>0</v>
      </c>
      <c r="G22" s="9" t="s">
        <v>21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11" t="s">
        <v>22</v>
      </c>
      <c r="B23" s="12"/>
      <c r="C23" s="4">
        <f t="shared" ref="C23:E23" si="6">SUM(C19:C22)</f>
        <v>190</v>
      </c>
      <c r="D23" s="4">
        <f t="shared" si="6"/>
        <v>89</v>
      </c>
      <c r="E23" s="4">
        <f t="shared" si="6"/>
        <v>279</v>
      </c>
      <c r="F23" s="8">
        <f t="shared" si="5"/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6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7" t="s">
        <v>25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7" t="s">
        <v>26</v>
      </c>
      <c r="C27" s="1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9" t="s">
        <v>27</v>
      </c>
      <c r="B28" s="20"/>
      <c r="C28" s="20"/>
      <c r="D28" s="20"/>
      <c r="E28" s="20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7" t="s">
        <v>28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7" t="s">
        <v>29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6" t="s">
        <v>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6"/>
      <c r="C32" s="18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6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16"/>
      <c r="D38" s="1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16"/>
      <c r="D39" s="1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16"/>
      <c r="D40" s="1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16"/>
      <c r="D41" s="16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16"/>
      <c r="D42" s="16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16"/>
      <c r="D43" s="16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16"/>
      <c r="D44" s="1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1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8">
    <mergeCell ref="A1:F1"/>
    <mergeCell ref="A2:F2"/>
    <mergeCell ref="A3:F3"/>
    <mergeCell ref="A11:B11"/>
    <mergeCell ref="A13:F13"/>
    <mergeCell ref="A14:F14"/>
    <mergeCell ref="A15:F15"/>
    <mergeCell ref="A23:B23"/>
  </mergeCells>
  <printOptions/>
  <pageMargins bottom="0.38" footer="0.0" header="0.0" left="0.34" right="0.3" top="0.46"/>
  <pageSetup scale="99" orientation="portrait"/>
  <drawing r:id="rId1"/>
</worksheet>
</file>