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REA\12_Desember'23\"/>
    </mc:Choice>
  </mc:AlternateContent>
  <xr:revisionPtr revIDLastSave="0" documentId="8_{D85C94F7-DB37-460E-810B-CF57DA6A25F0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D12" i="1"/>
  <c r="F11" i="1"/>
  <c r="H11" i="1" s="1"/>
  <c r="F10" i="1"/>
  <c r="H10" i="1" s="1"/>
  <c r="F9" i="1"/>
  <c r="H9" i="1" s="1"/>
  <c r="F8" i="1"/>
  <c r="H8" i="1" s="1"/>
  <c r="F7" i="1"/>
  <c r="H7" i="1" s="1"/>
  <c r="F4" i="1"/>
  <c r="G4" i="1" s="1"/>
  <c r="F5" i="1"/>
  <c r="G5" i="1" s="1"/>
  <c r="F6" i="1"/>
  <c r="G6" i="1" s="1"/>
  <c r="G10" i="1" l="1"/>
  <c r="G11" i="1"/>
  <c r="G7" i="1"/>
  <c r="G8" i="1"/>
  <c r="G9" i="1"/>
  <c r="F3" i="1"/>
  <c r="F12" i="1" s="1"/>
  <c r="H6" i="1"/>
  <c r="H5" i="1"/>
  <c r="H4" i="1"/>
  <c r="H3" i="1" l="1"/>
  <c r="G12" i="1"/>
  <c r="G3" i="1"/>
  <c r="H12" i="1"/>
</calcChain>
</file>

<file path=xl/sharedStrings.xml><?xml version="1.0" encoding="utf-8"?>
<sst xmlns="http://schemas.openxmlformats.org/spreadsheetml/2006/main" count="35" uniqueCount="34">
  <si>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</si>
  <si>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</si>
  <si>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</si>
  <si>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</si>
  <si>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</si>
  <si>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</si>
  <si>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</si>
  <si>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</si>
  <si>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</si>
  <si>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Total</t>
  </si>
  <si>
    <t>(7)</t>
  </si>
  <si>
    <t>(8)</t>
  </si>
  <si>
    <t>Penduduk Sesuai Domisili dan KK</t>
  </si>
  <si>
    <t>Penduduk Sesuai Domisili dan tidak sesuai KK</t>
  </si>
  <si>
    <t>Persentase Penduduk Sesuai Domisili dan KK (%)</t>
  </si>
  <si>
    <t>Persentase Penduduk Sesuai Domisili dan tidak sesuai KK (%)</t>
  </si>
  <si>
    <t>52.07.05.2003</t>
  </si>
  <si>
    <t>Desa Bangkat Monteh</t>
  </si>
  <si>
    <t>52.07.05.2001</t>
  </si>
  <si>
    <t>Desa Beru</t>
  </si>
  <si>
    <t>52.07.05.2006</t>
  </si>
  <si>
    <t>Desa Lamuntet</t>
  </si>
  <si>
    <t>52.07.05.2008</t>
  </si>
  <si>
    <t>Desa Moteng</t>
  </si>
  <si>
    <t>52.07.05.2007</t>
  </si>
  <si>
    <t>Desa Rarak Ronges</t>
  </si>
  <si>
    <t>52.07.05.2004</t>
  </si>
  <si>
    <t>Desa Sapugara Bree</t>
  </si>
  <si>
    <t>52.07.05.2009</t>
  </si>
  <si>
    <t>Desa Seminar Salit</t>
  </si>
  <si>
    <t>52.07.05.2002</t>
  </si>
  <si>
    <t>Desa Tepas</t>
  </si>
  <si>
    <t>52.07.05.2005</t>
  </si>
  <si>
    <t>Desa Tepas Sepakat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</si>
</sst>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2" fontId="1" fillId="2" borderId="1" xfId="0" applyNumberFormat="1" applyFont="1" applyFill="1" applyBorder="1"/>
    <xf numFmtId="164" fontId="3" fillId="0" borderId="1" xfId="1" applyNumberFormat="1" applyFont="1" applyBorder="1"/>
    <xf numFmtId="164" fontId="3" fillId="3" borderId="1" xfId="1" applyNumberFormat="1" applyFont="1" applyFill="1" applyBorder="1"/>
    <xf numFmtId="164" fontId="1" fillId="2" borderId="1" xfId="1" applyNumberFormat="1" applyFont="1" applyFill="1" applyBorder="1"/>
    <xf numFmtId="0" fontId="1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12"/>
  <sheetViews>
    <sheetView tabSelected="1" workbookViewId="0">
      <selection activeCell="E3" sqref="E3:E11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7.77734375" bestFit="1" customWidth="1"/>
    <col min="4" max="4" width="12.5546875" customWidth="1"/>
    <col min="5" max="5" width="11.109375" customWidth="1"/>
    <col min="6" max="6" width="6.21875" bestFit="1" customWidth="1"/>
    <col min="7" max="7" width="14.109375" customWidth="1"/>
    <col min="8" max="8" width="14.5546875" customWidth="1"/>
  </cols>
  <sheetData>
    <row r="1" spans="1:8" ht="60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13</v>
      </c>
      <c r="F1" s="2" t="s">
        <v>9</v>
      </c>
      <c r="G1" s="2" t="s">
        <v>14</v>
      </c>
      <c r="H1" s="2" t="s">
        <v>15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10</v>
      </c>
      <c r="H2" s="3" t="s">
        <v>11</v>
      </c>
    </row>
    <row r="3" spans="1:8" x14ac:dyDescent="0.3">
      <c r="A3" s="5">
        <v>1</v>
      </c>
      <c r="B3" s="5" t="s">
        <v>16</v>
      </c>
      <c r="C3" s="6" t="s">
        <v>17</v>
      </c>
      <c r="D3" s="12">
        <v>1635</v>
      </c>
      <c r="E3" s="12">
        <v>63</v>
      </c>
      <c r="F3" s="12">
        <f>SUM(D3:E3)</f>
        <v>1698</v>
      </c>
      <c r="G3" s="7">
        <f>D3/F3*100</f>
        <v>96.289752650176681</v>
      </c>
      <c r="H3" s="7">
        <f>E3/F3*100</f>
        <v>3.7102473498233217</v>
      </c>
    </row>
    <row r="4" spans="1:8" x14ac:dyDescent="0.3">
      <c r="A4" s="8">
        <v>2</v>
      </c>
      <c r="B4" s="8" t="s">
        <v>18</v>
      </c>
      <c r="C4" s="9" t="s">
        <v>19</v>
      </c>
      <c r="D4" s="13">
        <v>1595</v>
      </c>
      <c r="E4" s="13">
        <v>32</v>
      </c>
      <c r="F4" s="13">
        <f t="shared" ref="F4:F6" si="0">SUM(D4:E4)</f>
        <v>1627</v>
      </c>
      <c r="G4" s="10">
        <f t="shared" ref="G4:G6" si="1">D4/F4*100</f>
        <v>98.033189920098337</v>
      </c>
      <c r="H4" s="10">
        <f t="shared" ref="H4:H6" si="2">E4/F4*100</f>
        <v>1.9668100799016592</v>
      </c>
    </row>
    <row r="5" spans="1:8" x14ac:dyDescent="0.3">
      <c r="A5" s="5">
        <v>3</v>
      </c>
      <c r="B5" s="5" t="s">
        <v>20</v>
      </c>
      <c r="C5" s="6" t="s">
        <v>21</v>
      </c>
      <c r="D5" s="12">
        <v>996</v>
      </c>
      <c r="E5" s="12">
        <v>11</v>
      </c>
      <c r="F5" s="12">
        <f t="shared" si="0"/>
        <v>1007</v>
      </c>
      <c r="G5" s="7">
        <f t="shared" si="1"/>
        <v>98.907646474677264</v>
      </c>
      <c r="H5" s="7">
        <f t="shared" si="2"/>
        <v>1.0923535253227408</v>
      </c>
    </row>
    <row r="6" spans="1:8" x14ac:dyDescent="0.3">
      <c r="A6" s="8">
        <v>4</v>
      </c>
      <c r="B6" s="8" t="s">
        <v>22</v>
      </c>
      <c r="C6" s="9" t="s">
        <v>23</v>
      </c>
      <c r="D6" s="13">
        <v>819</v>
      </c>
      <c r="E6" s="13">
        <v>6</v>
      </c>
      <c r="F6" s="13">
        <f t="shared" si="0"/>
        <v>825</v>
      </c>
      <c r="G6" s="10">
        <f t="shared" si="1"/>
        <v>99.272727272727266</v>
      </c>
      <c r="H6" s="10">
        <f t="shared" si="2"/>
        <v>0.72727272727272729</v>
      </c>
    </row>
    <row r="7" spans="1:8" x14ac:dyDescent="0.3">
      <c r="A7" s="5">
        <v>5</v>
      </c>
      <c r="B7" s="5" t="s">
        <v>24</v>
      </c>
      <c r="C7" s="6" t="s">
        <v>25</v>
      </c>
      <c r="D7" s="12">
        <v>689</v>
      </c>
      <c r="E7" s="12">
        <v>9</v>
      </c>
      <c r="F7" s="12">
        <f>SUM(D7:E7)</f>
        <v>698</v>
      </c>
      <c r="G7" s="7">
        <f>D7/F7*100</f>
        <v>98.710601719197712</v>
      </c>
      <c r="H7" s="7">
        <f>E7/F7*100</f>
        <v>1.2893982808022924</v>
      </c>
    </row>
    <row r="8" spans="1:8" x14ac:dyDescent="0.3">
      <c r="A8" s="8">
        <v>6</v>
      </c>
      <c r="B8" s="8" t="s">
        <v>26</v>
      </c>
      <c r="C8" s="9" t="s">
        <v>27</v>
      </c>
      <c r="D8" s="13">
        <v>2989</v>
      </c>
      <c r="E8" s="13">
        <v>215</v>
      </c>
      <c r="F8" s="13">
        <f t="shared" ref="F8:F10" si="3">SUM(D8:E8)</f>
        <v>3204</v>
      </c>
      <c r="G8" s="10">
        <f t="shared" ref="G8:G10" si="4">D8/F8*100</f>
        <v>93.289637952559303</v>
      </c>
      <c r="H8" s="10">
        <f t="shared" ref="H8:H10" si="5">E8/F8*100</f>
        <v>6.7103620474406984</v>
      </c>
    </row>
    <row r="9" spans="1:8" x14ac:dyDescent="0.3">
      <c r="A9" s="5">
        <v>7</v>
      </c>
      <c r="B9" s="5" t="s">
        <v>28</v>
      </c>
      <c r="C9" s="6" t="s">
        <v>29</v>
      </c>
      <c r="D9" s="12">
        <v>777</v>
      </c>
      <c r="E9" s="12">
        <v>40</v>
      </c>
      <c r="F9" s="12">
        <f t="shared" si="3"/>
        <v>817</v>
      </c>
      <c r="G9" s="7">
        <f t="shared" si="4"/>
        <v>95.104039167686665</v>
      </c>
      <c r="H9" s="7">
        <f t="shared" si="5"/>
        <v>4.8959608323133414</v>
      </c>
    </row>
    <row r="10" spans="1:8" x14ac:dyDescent="0.3">
      <c r="A10" s="8">
        <v>8</v>
      </c>
      <c r="B10" s="8" t="s">
        <v>30</v>
      </c>
      <c r="C10" s="9" t="s">
        <v>31</v>
      </c>
      <c r="D10" s="13">
        <v>1632</v>
      </c>
      <c r="E10" s="13">
        <v>31</v>
      </c>
      <c r="F10" s="13">
        <f t="shared" si="3"/>
        <v>1663</v>
      </c>
      <c r="G10" s="10">
        <f t="shared" si="4"/>
        <v>98.135898977751054</v>
      </c>
      <c r="H10" s="10">
        <f t="shared" si="5"/>
        <v>1.8641010222489478</v>
      </c>
    </row>
    <row r="11" spans="1:8" x14ac:dyDescent="0.3">
      <c r="A11" s="5">
        <v>9</v>
      </c>
      <c r="B11" s="5" t="s">
        <v>32</v>
      </c>
      <c r="C11" s="6" t="s">
        <v>33</v>
      </c>
      <c r="D11" s="12">
        <v>1940</v>
      </c>
      <c r="E11" s="12">
        <v>108</v>
      </c>
      <c r="F11" s="12">
        <f>SUM(D11:E11)</f>
        <v>2048</v>
      </c>
      <c r="G11" s="7">
        <f>D11/F11*100</f>
        <v>94.7265625</v>
      </c>
      <c r="H11" s="7">
        <f>E11/F11*100</f>
        <v>5.2734375</v>
      </c>
    </row>
    <row r="12" spans="1:8" x14ac:dyDescent="0.3">
      <c r="A12" s="15" t="s">
        <v>9</v>
      </c>
      <c r="B12" s="15"/>
      <c r="C12" s="15"/>
      <c r="D12" s="14">
        <f>SUM(D3:D11)</f>
        <v>13072</v>
      </c>
      <c r="E12" s="14">
        <f>SUM(E3:E11)</f>
        <v>515</v>
      </c>
      <c r="F12" s="14">
        <f>SUM(F3:F11)</f>
        <v>13587</v>
      </c>
      <c r="G12" s="11">
        <f>D12/F12*100</f>
        <v>96.209612129241179</v>
      </c>
      <c r="H12" s="11">
        <f>E12/F12*100</f>
        <v>3.7903878707588134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2023-06-28T09:59:41Z</cp:lastPrinted>
  <dcterms:created xsi:type="dcterms:W3CDTF">2023-06-28T09:11:44Z</dcterms:created>
  <dcterms:modified xsi:type="dcterms:W3CDTF">2024-01-30T02:26:31Z</dcterms:modified>
</cp:coreProperties>
</file>