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7" sheetId="1" r:id="rId5"/>
  </sheets>
  <definedNames/>
  <calcPr/>
</workbook>
</file>

<file path=xl/sharedStrings.xml><?xml version="1.0" encoding="utf-8"?>
<sst xmlns="http://schemas.openxmlformats.org/spreadsheetml/2006/main" count="51" uniqueCount="48">
  <si>
    <t>Angka Partisipasi Kasar (APK) Tingkat PAUD/RA</t>
  </si>
  <si>
    <t xml:space="preserve"> Menurut Kecamatan</t>
  </si>
  <si>
    <t>Per 31 Desember 2025</t>
  </si>
  <si>
    <t>No.</t>
  </si>
  <si>
    <t>Kode Wilayah</t>
  </si>
  <si>
    <t>Kecamatan</t>
  </si>
  <si>
    <t>Penduduk</t>
  </si>
  <si>
    <t>Peserta Didik Seluruhnya</t>
  </si>
  <si>
    <t>APK</t>
  </si>
  <si>
    <t>Usia 5-6</t>
  </si>
  <si>
    <t>PAUD</t>
  </si>
  <si>
    <t>RA</t>
  </si>
  <si>
    <t>Total</t>
  </si>
  <si>
    <t>TK</t>
  </si>
  <si>
    <t>Tahun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</si>
  <si>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</si>
  <si>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</si>
  <si>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</si>
  <si>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</si>
  <si>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</si>
  <si>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</si>
  <si>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</si>
  <si>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</si>
  <si>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</si>
  <si>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</si>
  <si>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</si>
  <si>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</si>
  <si>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</si>
  <si>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</si>
  <si>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</si>
  <si>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</si>
  <si>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</si>
  <si>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</si>
  <si>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</si>
  <si>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</si>
  <si>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</si>
  <si>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</si>
  <si>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</si>
  <si>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</si>
  <si>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</si>
  <si>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</si>
  <si>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</si>
  <si>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 xml:space="preserve">Konsep : [K02373] Pendidikan; [K01289] Partisipasi Sekolah </t>
  </si>
  <si>
    <t xml:space="preserve">Kode SDSN : </t>
  </si>
  <si>
    <t>Definisi : Rasio antara jumlah seluruh peserta didik PAUD/RA, tanpa memperhatikan batasan usia, terhadap jumlah penduduk usia PAUD, pada masing-masing kecamatan, dalam periode waktu tertentu.</t>
  </si>
  <si>
    <t>Klasifikasi : [32010026] Wilayah</t>
  </si>
  <si>
    <t>Ukuran : Persentase</t>
  </si>
  <si>
    <t>Satuan : 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</si>
</sst>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_);_(* \(#,##0\);_(* &quot;-&quot;??_);_(@_)"/>
    <numFmt numFmtId="165" formatCode="_-* #,##0.00_-;\-* #,##0.00_-;_-* &quot;-&quot;??_-;_-@"/>
    <numFmt numFmtId="166" formatCode="_(* #,##0.00_);_(* \(#,##0.00\);_(* &quot;-&quot;??_);_(@_)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5" fillId="0" fontId="2" numFmtId="0" xfId="0" applyAlignment="1" applyBorder="1" applyFont="1">
      <alignment horizontal="center" vertical="center"/>
    </xf>
    <xf borderId="6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7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0" fillId="0" fontId="4" numFmtId="0" xfId="0" applyFont="1"/>
    <xf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7" fillId="0" fontId="2" numFmtId="164" xfId="0" applyAlignment="1" applyBorder="1" applyFont="1" applyNumberFormat="1">
      <alignment horizontal="center" vertical="center"/>
    </xf>
    <xf borderId="7" fillId="0" fontId="2" numFmtId="165" xfId="0" applyAlignment="1" applyBorder="1" applyFont="1" applyNumberFormat="1">
      <alignment horizontal="center" vertical="center"/>
    </xf>
    <xf borderId="7" fillId="0" fontId="2" numFmtId="166" xfId="0" applyAlignment="1" applyBorder="1" applyFont="1" applyNumberFormat="1">
      <alignment horizontal="center" vertical="center"/>
    </xf>
    <xf borderId="8" fillId="2" fontId="5" numFmtId="0" xfId="0" applyAlignment="1" applyBorder="1" applyFill="1" applyFont="1">
      <alignment readingOrder="0"/>
    </xf>
    <xf borderId="0" fillId="0" fontId="6" numFmtId="0" xfId="0" applyFont="1"/>
    <xf borderId="0" fillId="0" fontId="6" numFmtId="0" xfId="0" applyAlignment="1" applyFont="1">
      <alignment horizontal="left" shrinkToFit="0" wrapText="1"/>
    </xf>
    <xf borderId="0" fillId="0" fontId="2" numFmtId="0" xfId="0" applyAlignment="1" applyFont="1">
      <alignment vertical="center"/>
    </xf>
    <xf borderId="8" fillId="2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3" width="18.88"/>
    <col customWidth="1" min="4" max="10" width="11.25"/>
    <col customWidth="1" min="11" max="26" width="8.0"/>
  </cols>
  <sheetData>
    <row r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4" t="s">
        <v>7</v>
      </c>
      <c r="F5" s="5"/>
      <c r="G5" s="6"/>
      <c r="H5" s="4" t="s">
        <v>8</v>
      </c>
      <c r="I5" s="6"/>
      <c r="J5" s="3" t="s">
        <v>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/>
      <c r="B6" s="7"/>
      <c r="C6" s="7"/>
      <c r="D6" s="8" t="s">
        <v>9</v>
      </c>
      <c r="E6" s="3" t="s">
        <v>10</v>
      </c>
      <c r="F6" s="3" t="s">
        <v>11</v>
      </c>
      <c r="G6" s="3" t="s">
        <v>12</v>
      </c>
      <c r="H6" s="3" t="s">
        <v>13</v>
      </c>
      <c r="I6" s="3" t="s">
        <v>11</v>
      </c>
      <c r="J6" s="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/>
      <c r="B7" s="9"/>
      <c r="C7" s="9"/>
      <c r="D7" s="10" t="s">
        <v>14</v>
      </c>
      <c r="E7" s="9"/>
      <c r="F7" s="9"/>
      <c r="G7" s="9"/>
      <c r="H7" s="9"/>
      <c r="I7" s="9"/>
      <c r="J7" s="9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1" t="s">
        <v>15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1" t="s">
        <v>23</v>
      </c>
      <c r="J8" s="12" t="s">
        <v>24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14">
        <v>1.0</v>
      </c>
      <c r="B9" s="14" t="s">
        <v>25</v>
      </c>
      <c r="C9" s="15" t="s">
        <v>26</v>
      </c>
      <c r="D9" s="16">
        <v>383.0</v>
      </c>
      <c r="E9" s="16">
        <v>414.0</v>
      </c>
      <c r="F9" s="16">
        <v>0.0</v>
      </c>
      <c r="G9" s="16">
        <f>+E9+F9</f>
        <v>414</v>
      </c>
      <c r="H9" s="17">
        <f t="shared" ref="H9:H17" si="1">+E9/D9*100</f>
        <v>108.0939948</v>
      </c>
      <c r="I9" s="17">
        <f t="shared" ref="I9:I17" si="2">+F9/D9*100</f>
        <v>0</v>
      </c>
      <c r="J9" s="18">
        <f t="shared" ref="J9:J17" si="3">+G9/D9*100</f>
        <v>108.0939948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4">
        <v>2.0</v>
      </c>
      <c r="B10" s="14" t="s">
        <v>27</v>
      </c>
      <c r="C10" s="15" t="s">
        <v>28</v>
      </c>
      <c r="D10" s="16">
        <v>2267.0</v>
      </c>
      <c r="E10" s="16">
        <v>2274.0</v>
      </c>
      <c r="F10" s="16">
        <v>251.0</v>
      </c>
      <c r="G10" s="16">
        <f t="shared" ref="G10:G16" si="4">+F10+E10</f>
        <v>2525</v>
      </c>
      <c r="H10" s="17">
        <f t="shared" si="1"/>
        <v>100.3087781</v>
      </c>
      <c r="I10" s="17">
        <f t="shared" si="2"/>
        <v>11.07190119</v>
      </c>
      <c r="J10" s="18">
        <f t="shared" si="3"/>
        <v>111.3806793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4">
        <v>3.0</v>
      </c>
      <c r="B11" s="14" t="s">
        <v>29</v>
      </c>
      <c r="C11" s="15" t="s">
        <v>30</v>
      </c>
      <c r="D11" s="16">
        <v>736.0</v>
      </c>
      <c r="E11" s="16">
        <v>1047.0</v>
      </c>
      <c r="F11" s="16">
        <v>33.0</v>
      </c>
      <c r="G11" s="16">
        <f t="shared" si="4"/>
        <v>1080</v>
      </c>
      <c r="H11" s="17">
        <f t="shared" si="1"/>
        <v>142.2554348</v>
      </c>
      <c r="I11" s="17">
        <f t="shared" si="2"/>
        <v>4.483695652</v>
      </c>
      <c r="J11" s="18">
        <f t="shared" si="3"/>
        <v>146.7391304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4">
        <v>4.0</v>
      </c>
      <c r="B12" s="14" t="s">
        <v>31</v>
      </c>
      <c r="C12" s="15" t="s">
        <v>32</v>
      </c>
      <c r="D12" s="16">
        <v>470.0</v>
      </c>
      <c r="E12" s="16">
        <v>471.0</v>
      </c>
      <c r="F12" s="16">
        <v>47.0</v>
      </c>
      <c r="G12" s="16">
        <f t="shared" si="4"/>
        <v>518</v>
      </c>
      <c r="H12" s="17">
        <f t="shared" si="1"/>
        <v>100.212766</v>
      </c>
      <c r="I12" s="17">
        <f t="shared" si="2"/>
        <v>10</v>
      </c>
      <c r="J12" s="18">
        <f t="shared" si="3"/>
        <v>110.212766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4">
        <v>5.0</v>
      </c>
      <c r="B13" s="14" t="s">
        <v>33</v>
      </c>
      <c r="C13" s="15" t="s">
        <v>34</v>
      </c>
      <c r="D13" s="16">
        <v>579.0</v>
      </c>
      <c r="E13" s="16">
        <v>812.0</v>
      </c>
      <c r="F13" s="16">
        <v>22.0</v>
      </c>
      <c r="G13" s="16">
        <f t="shared" si="4"/>
        <v>834</v>
      </c>
      <c r="H13" s="17">
        <f t="shared" si="1"/>
        <v>140.2417962</v>
      </c>
      <c r="I13" s="17">
        <f t="shared" si="2"/>
        <v>3.799654577</v>
      </c>
      <c r="J13" s="18">
        <f t="shared" si="3"/>
        <v>144.0414508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4">
        <v>6.0</v>
      </c>
      <c r="B14" s="14" t="s">
        <v>35</v>
      </c>
      <c r="C14" s="15" t="s">
        <v>36</v>
      </c>
      <c r="D14" s="16">
        <v>559.0</v>
      </c>
      <c r="E14" s="16">
        <v>700.0</v>
      </c>
      <c r="F14" s="16">
        <v>0.0</v>
      </c>
      <c r="G14" s="16">
        <f t="shared" si="4"/>
        <v>700</v>
      </c>
      <c r="H14" s="17">
        <f t="shared" si="1"/>
        <v>125.2236136</v>
      </c>
      <c r="I14" s="17">
        <f t="shared" si="2"/>
        <v>0</v>
      </c>
      <c r="J14" s="18">
        <f t="shared" si="3"/>
        <v>125.2236136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4">
        <v>7.0</v>
      </c>
      <c r="B15" s="14" t="s">
        <v>37</v>
      </c>
      <c r="C15" s="15" t="s">
        <v>38</v>
      </c>
      <c r="D15" s="16">
        <v>249.0</v>
      </c>
      <c r="E15" s="16">
        <v>241.0</v>
      </c>
      <c r="F15" s="16">
        <v>49.0</v>
      </c>
      <c r="G15" s="16">
        <f t="shared" si="4"/>
        <v>290</v>
      </c>
      <c r="H15" s="17">
        <f t="shared" si="1"/>
        <v>96.78714859</v>
      </c>
      <c r="I15" s="17">
        <f t="shared" si="2"/>
        <v>19.67871486</v>
      </c>
      <c r="J15" s="18">
        <f t="shared" si="3"/>
        <v>116.4658635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4">
        <v>8.0</v>
      </c>
      <c r="B16" s="14" t="s">
        <v>39</v>
      </c>
      <c r="C16" s="15" t="s">
        <v>40</v>
      </c>
      <c r="D16" s="16">
        <v>531.0</v>
      </c>
      <c r="E16" s="16">
        <v>466.0</v>
      </c>
      <c r="F16" s="16">
        <v>34.0</v>
      </c>
      <c r="G16" s="16">
        <f t="shared" si="4"/>
        <v>500</v>
      </c>
      <c r="H16" s="17">
        <f t="shared" si="1"/>
        <v>87.75894539</v>
      </c>
      <c r="I16" s="17">
        <f t="shared" si="2"/>
        <v>6.403013183</v>
      </c>
      <c r="J16" s="18">
        <f t="shared" si="3"/>
        <v>94.16195857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4" t="s">
        <v>12</v>
      </c>
      <c r="B17" s="5"/>
      <c r="C17" s="6"/>
      <c r="D17" s="16">
        <f t="shared" ref="D17:G17" si="5">SUM(D9:D16)</f>
        <v>5774</v>
      </c>
      <c r="E17" s="16">
        <f t="shared" si="5"/>
        <v>6425</v>
      </c>
      <c r="F17" s="16">
        <f t="shared" si="5"/>
        <v>436</v>
      </c>
      <c r="G17" s="16">
        <f t="shared" si="5"/>
        <v>6861</v>
      </c>
      <c r="H17" s="18">
        <f t="shared" si="1"/>
        <v>111.2746796</v>
      </c>
      <c r="I17" s="18">
        <f t="shared" si="2"/>
        <v>7.551091098</v>
      </c>
      <c r="J17" s="17">
        <f t="shared" si="3"/>
        <v>118.8257707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9" t="s">
        <v>42</v>
      </c>
      <c r="B20" s="2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9" t="s">
        <v>43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9" t="s">
        <v>44</v>
      </c>
      <c r="B22" s="2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9" t="s">
        <v>45</v>
      </c>
      <c r="B23" s="2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9" t="s">
        <v>46</v>
      </c>
      <c r="B24" s="2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9" t="s">
        <v>47</v>
      </c>
      <c r="B25" s="2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3"/>
      <c r="B26" s="2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H5:I5"/>
    <mergeCell ref="J5:J7"/>
    <mergeCell ref="H6:H7"/>
    <mergeCell ref="I6:I7"/>
    <mergeCell ref="E6:E7"/>
    <mergeCell ref="F6:F7"/>
    <mergeCell ref="A17:C17"/>
    <mergeCell ref="A1:J1"/>
    <mergeCell ref="A2:J2"/>
    <mergeCell ref="A3:J3"/>
    <mergeCell ref="A5:A7"/>
    <mergeCell ref="B5:B7"/>
    <mergeCell ref="C5:C7"/>
    <mergeCell ref="E5:G5"/>
    <mergeCell ref="G6:G7"/>
  </mergeCells>
  <printOptions/>
  <pageMargins bottom="0.35433070866141736" footer="0.0" header="0.0" left="1.8897637795275593" right="0.7086614173228347" top="0.35433070866141736"/>
  <pageSetup orientation="landscape"/>
  <drawing r:id="rId1"/>
</worksheet>
</file>