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0" sheetId="1" r:id="rId5"/>
  </sheets>
  <definedNames/>
  <calcPr/>
</workbook>
</file>

<file path=xl/sharedStrings.xml><?xml version="1.0" encoding="utf-8"?>
<sst xmlns="http://schemas.openxmlformats.org/spreadsheetml/2006/main" count="34" uniqueCount="31">
  <si>
    <t>Jumlah Penduduk</t>
  </si>
  <si>
    <t>Menurut Agama dan Jenis Kelamin</t>
  </si>
  <si>
    <t>Per 31 Desember 2025</t>
  </si>
  <si>
    <t>No</t>
  </si>
  <si>
    <t>Agama</t>
  </si>
  <si>
    <t>Laki-Laki</t>
  </si>
  <si>
    <t>Perempuan</t>
  </si>
  <si>
    <t>Jumlah</t>
  </si>
  <si>
    <t>Persentase</t>
  </si>
  <si>
    <t>(1)</t>
  </si>
  <si>
    <t>(2)</t>
  </si>
  <si>
    <t>(3)</t>
  </si>
  <si>
    <t>(4)</t>
  </si>
  <si>
    <t>(5)</t>
  </si>
  <si>
    <t>(6)</t>
  </si>
  <si>
    <t>Islam</t>
  </si>
  <si>
    <t>Kristen</t>
  </si>
  <si>
    <t>Katholik</t>
  </si>
  <si>
    <t>Hindu</t>
  </si>
  <si>
    <t>Budha</t>
  </si>
  <si>
    <t>Khonghucu</t>
  </si>
  <si>
    <t>0</t>
  </si>
  <si>
    <t>Kepercayaan Lainnya</t>
  </si>
  <si>
    <t>Total</t>
  </si>
  <si>
    <t>Sumber: Dinas Kependudukan dan Pencatatan Sipil Kabupaten Sumbawa Barat</t>
  </si>
  <si>
    <t>Konsep : [K01476] Penduduk</t>
  </si>
  <si>
    <t>Kode SDSN : 10110023</t>
  </si>
  <si>
    <t>Definisi : Banyaknya penduduk yang tercatat secara administratif, dikelompokkan berdasarkan agama dan jenis kelamin pada periode tertentu.</t>
  </si>
  <si>
    <t>Klasifikasi : Agama; [33220007] Jenis Kelamin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</si>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</sst>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0.0%"/>
  </numFmts>
  <fonts count="5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/>
    <font>
      <sz val="11.0"/>
      <color rgb="FF333333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vertical="center"/>
    </xf>
    <xf borderId="2" fillId="0" fontId="2" numFmtId="164" xfId="0" applyAlignment="1" applyBorder="1" applyFont="1" applyNumberFormat="1">
      <alignment vertical="center"/>
    </xf>
    <xf borderId="2" fillId="2" fontId="2" numFmtId="164" xfId="0" applyAlignment="1" applyBorder="1" applyFill="1" applyFont="1" applyNumberFormat="1">
      <alignment horizontal="right" shrinkToFit="0" vertical="center" wrapText="1"/>
    </xf>
    <xf borderId="4" fillId="0" fontId="2" numFmtId="165" xfId="0" applyAlignment="1" applyBorder="1" applyFont="1" applyNumberFormat="1">
      <alignment horizontal="center" vertical="center"/>
    </xf>
    <xf borderId="0" fillId="0" fontId="2" numFmtId="164" xfId="0" applyAlignment="1" applyFont="1" applyNumberFormat="1">
      <alignment vertical="center"/>
    </xf>
    <xf borderId="2" fillId="2" fontId="2" numFmtId="1" xfId="0" applyAlignment="1" applyBorder="1" applyFont="1" applyNumberFormat="1">
      <alignment horizontal="right" shrinkToFit="0" vertical="center" wrapText="1"/>
    </xf>
    <xf borderId="4" fillId="0" fontId="2" numFmtId="10" xfId="0" applyAlignment="1" applyBorder="1" applyFont="1" applyNumberFormat="1">
      <alignment horizontal="center" vertical="center"/>
    </xf>
    <xf quotePrefix="1" borderId="2" fillId="0" fontId="2" numFmtId="164" xfId="0" applyAlignment="1" applyBorder="1" applyFont="1" applyNumberFormat="1">
      <alignment horizontal="right" vertical="center"/>
    </xf>
    <xf borderId="3" fillId="0" fontId="2" numFmtId="0" xfId="0" applyAlignment="1" applyBorder="1" applyFont="1">
      <alignment horizontal="center" vertical="center"/>
    </xf>
    <xf borderId="5" fillId="0" fontId="3" numFmtId="0" xfId="0" applyBorder="1" applyFont="1"/>
    <xf borderId="2" fillId="2" fontId="1" numFmtId="164" xfId="0" applyAlignment="1" applyBorder="1" applyFont="1" applyNumberFormat="1">
      <alignment horizontal="right" shrinkToFit="0" vertical="center" wrapText="1"/>
    </xf>
    <xf borderId="6" fillId="3" fontId="4" numFmtId="0" xfId="0" applyAlignment="1" applyBorder="1" applyFill="1" applyFont="1">
      <alignment readingOrder="0" vertical="center"/>
    </xf>
    <xf borderId="6" fillId="3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8.5"/>
    <col customWidth="1" min="3" max="3" width="14.0"/>
    <col customWidth="1" min="4" max="4" width="14.88"/>
    <col customWidth="1" min="5" max="5" width="12.0"/>
    <col customWidth="1" min="6" max="6" width="11.25"/>
    <col customWidth="1" min="7" max="7" width="7.75"/>
    <col customWidth="1" min="8" max="8" width="10.88"/>
    <col customWidth="1" min="9" max="9" width="11.88"/>
    <col customWidth="1" min="10" max="23" width="7.7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3</v>
      </c>
      <c r="B5" s="4" t="s">
        <v>4</v>
      </c>
      <c r="C5" s="5" t="s">
        <v>5</v>
      </c>
      <c r="D5" s="5" t="s">
        <v>6</v>
      </c>
      <c r="E5" s="6" t="s">
        <v>7</v>
      </c>
      <c r="F5" s="6" t="s">
        <v>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7" t="s">
        <v>9</v>
      </c>
      <c r="B6" s="7" t="s">
        <v>10</v>
      </c>
      <c r="C6" s="8" t="s">
        <v>11</v>
      </c>
      <c r="D6" s="8" t="s">
        <v>12</v>
      </c>
      <c r="E6" s="8" t="s">
        <v>13</v>
      </c>
      <c r="F6" s="7" t="s">
        <v>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9">
        <v>1.0</v>
      </c>
      <c r="B7" s="10" t="s">
        <v>15</v>
      </c>
      <c r="C7" s="11">
        <v>78370.0</v>
      </c>
      <c r="D7" s="11">
        <v>78025.0</v>
      </c>
      <c r="E7" s="12">
        <f t="shared" ref="E7:E13" si="1">SUM(C7:D7)</f>
        <v>156395</v>
      </c>
      <c r="F7" s="13">
        <f t="shared" ref="F7:F14" si="2">E7/E$14</f>
        <v>0.9848427602</v>
      </c>
      <c r="G7" s="2"/>
      <c r="H7" s="14"/>
      <c r="I7" s="1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9">
        <v>2.0</v>
      </c>
      <c r="B8" s="10" t="s">
        <v>16</v>
      </c>
      <c r="C8" s="11">
        <v>288.0</v>
      </c>
      <c r="D8" s="11">
        <v>249.0</v>
      </c>
      <c r="E8" s="15">
        <f t="shared" si="1"/>
        <v>537</v>
      </c>
      <c r="F8" s="16">
        <f t="shared" si="2"/>
        <v>0.003381569502</v>
      </c>
      <c r="G8" s="2"/>
      <c r="H8" s="14"/>
      <c r="I8" s="1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9">
        <v>3.0</v>
      </c>
      <c r="B9" s="10" t="s">
        <v>17</v>
      </c>
      <c r="C9" s="11">
        <v>298.0</v>
      </c>
      <c r="D9" s="11">
        <v>245.0</v>
      </c>
      <c r="E9" s="15">
        <f t="shared" si="1"/>
        <v>543</v>
      </c>
      <c r="F9" s="16">
        <f t="shared" si="2"/>
        <v>0.003419352401</v>
      </c>
      <c r="G9" s="2"/>
      <c r="H9" s="14"/>
      <c r="I9" s="1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>
        <v>4.0</v>
      </c>
      <c r="B10" s="10" t="s">
        <v>18</v>
      </c>
      <c r="C10" s="11">
        <v>677.0</v>
      </c>
      <c r="D10" s="11">
        <v>637.0</v>
      </c>
      <c r="E10" s="15">
        <f t="shared" si="1"/>
        <v>1314</v>
      </c>
      <c r="F10" s="16">
        <f t="shared" si="2"/>
        <v>0.008274454982</v>
      </c>
      <c r="G10" s="2"/>
      <c r="H10" s="14"/>
      <c r="I10" s="1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9">
        <v>5.0</v>
      </c>
      <c r="B11" s="10" t="s">
        <v>19</v>
      </c>
      <c r="C11" s="11">
        <v>5.0</v>
      </c>
      <c r="D11" s="11">
        <v>8.0</v>
      </c>
      <c r="E11" s="15">
        <f t="shared" si="1"/>
        <v>13</v>
      </c>
      <c r="F11" s="16">
        <f t="shared" si="2"/>
        <v>0.00008186294883</v>
      </c>
      <c r="G11" s="2"/>
      <c r="H11" s="14"/>
      <c r="I11" s="1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9">
        <v>6.0</v>
      </c>
      <c r="B12" s="10" t="s">
        <v>20</v>
      </c>
      <c r="C12" s="17" t="s">
        <v>21</v>
      </c>
      <c r="D12" s="17" t="s">
        <v>21</v>
      </c>
      <c r="E12" s="15">
        <f t="shared" si="1"/>
        <v>0</v>
      </c>
      <c r="F12" s="16">
        <f t="shared" si="2"/>
        <v>0</v>
      </c>
      <c r="G12" s="2"/>
      <c r="H12" s="14"/>
      <c r="I12" s="1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>
        <v>7.0</v>
      </c>
      <c r="B13" s="10" t="s">
        <v>22</v>
      </c>
      <c r="C13" s="17" t="s">
        <v>21</v>
      </c>
      <c r="D13" s="17" t="s">
        <v>21</v>
      </c>
      <c r="E13" s="15">
        <f t="shared" si="1"/>
        <v>0</v>
      </c>
      <c r="F13" s="16">
        <f t="shared" si="2"/>
        <v>0</v>
      </c>
      <c r="G13" s="2"/>
      <c r="H13" s="14"/>
      <c r="I13" s="1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8" t="s">
        <v>23</v>
      </c>
      <c r="B14" s="19"/>
      <c r="C14" s="20">
        <f t="shared" ref="C14:E14" si="3">SUM(C7:C13)</f>
        <v>79638</v>
      </c>
      <c r="D14" s="20">
        <f t="shared" si="3"/>
        <v>79164</v>
      </c>
      <c r="E14" s="20">
        <f t="shared" si="3"/>
        <v>158802</v>
      </c>
      <c r="F14" s="16">
        <f t="shared" si="2"/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2" t="s">
        <v>26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1" t="s">
        <v>27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1" t="s">
        <v>28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1" t="s">
        <v>29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2" t="s">
        <v>30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</sheetData>
  <mergeCells count="4">
    <mergeCell ref="A1:F1"/>
    <mergeCell ref="A2:F2"/>
    <mergeCell ref="A3:F3"/>
    <mergeCell ref="A14:B14"/>
  </mergeCells>
  <printOptions/>
  <pageMargins bottom="0.393700787401575" footer="0.0" header="0.0" left="0.590550087489064" right="0.393700787401575" top="0.393700787401575"/>
  <pageSetup paperSize="9" orientation="portrait"/>
  <drawing r:id="rId1"/>
</worksheet>
</file>