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endidikan dan Kebudayaan\Publish 22-4-2024\"/>
    </mc:Choice>
  </mc:AlternateContent>
  <xr:revisionPtr revIDLastSave="0" documentId="13_ncr:1_{940EEEDC-0438-472A-A4E0-58278AB19A70}" xr6:coauthVersionLast="47" xr6:coauthVersionMax="47" xr10:uidLastSave="{00000000-0000-0000-0000-000000000000}"/>
  <bookViews>
    <workbookView xWindow="-108" yWindow="-108" windowWidth="23256" windowHeight="12456" xr2:uid="{21C8DEF3-DE23-4F32-8676-01228A22865C}"/>
  </bookViews>
  <sheets>
    <sheet name="Sheet6" sheetId="1" r:id="rId1"/>
  </sheets>
  <definedNames>
    <definedName name="_xlnm.Print_Area" localSheetId="0">Sheet6!$A$1:$AG$25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7" i="1" l="1"/>
  <c r="U17" i="1"/>
  <c r="T17" i="1"/>
  <c r="S17" i="1"/>
  <c r="Q17" i="1"/>
  <c r="P17" i="1"/>
  <c r="K17" i="1"/>
  <c r="J17" i="1"/>
  <c r="H17" i="1"/>
  <c r="G17" i="1"/>
  <c r="E17" i="1"/>
  <c r="D17" i="1"/>
  <c r="W16" i="1"/>
  <c r="R16" i="1"/>
  <c r="N16" i="1"/>
  <c r="M16" i="1"/>
  <c r="O16" i="1" s="1"/>
  <c r="L16" i="1"/>
  <c r="I16" i="1"/>
  <c r="F16" i="1"/>
  <c r="W15" i="1"/>
  <c r="R15" i="1"/>
  <c r="N15" i="1"/>
  <c r="M15" i="1"/>
  <c r="O15" i="1" s="1"/>
  <c r="L15" i="1"/>
  <c r="I15" i="1"/>
  <c r="F15" i="1"/>
  <c r="W14" i="1"/>
  <c r="R14" i="1"/>
  <c r="N14" i="1"/>
  <c r="M14" i="1"/>
  <c r="L14" i="1"/>
  <c r="I14" i="1"/>
  <c r="F14" i="1"/>
  <c r="W13" i="1"/>
  <c r="R13" i="1"/>
  <c r="N13" i="1"/>
  <c r="N17" i="1" s="1"/>
  <c r="M13" i="1"/>
  <c r="O13" i="1" s="1"/>
  <c r="L13" i="1"/>
  <c r="I13" i="1"/>
  <c r="F13" i="1"/>
  <c r="W12" i="1"/>
  <c r="R12" i="1"/>
  <c r="N12" i="1"/>
  <c r="M12" i="1"/>
  <c r="O12" i="1" s="1"/>
  <c r="L12" i="1"/>
  <c r="I12" i="1"/>
  <c r="F12" i="1"/>
  <c r="W11" i="1"/>
  <c r="R11" i="1"/>
  <c r="N11" i="1"/>
  <c r="M11" i="1"/>
  <c r="O11" i="1" s="1"/>
  <c r="L11" i="1"/>
  <c r="I11" i="1"/>
  <c r="F11" i="1"/>
  <c r="W10" i="1"/>
  <c r="R10" i="1"/>
  <c r="N10" i="1"/>
  <c r="M10" i="1"/>
  <c r="O10" i="1" s="1"/>
  <c r="L10" i="1"/>
  <c r="I10" i="1"/>
  <c r="F10" i="1"/>
  <c r="W9" i="1"/>
  <c r="R9" i="1"/>
  <c r="N9" i="1"/>
  <c r="M9" i="1"/>
  <c r="O9" i="1" s="1"/>
  <c r="L9" i="1"/>
  <c r="L17" i="1" s="1"/>
  <c r="I9" i="1"/>
  <c r="F9" i="1"/>
  <c r="M17" i="1" l="1"/>
  <c r="F17" i="1"/>
  <c r="I17" i="1"/>
  <c r="R17" i="1"/>
  <c r="W17" i="1"/>
  <c r="O14" i="1"/>
  <c r="V19" i="1"/>
  <c r="O17" i="1"/>
</calcChain>
</file>

<file path=xl/sharedStrings.xml><?xml version="1.0" encoding="utf-8"?>
<sst xmlns="http://schemas.openxmlformats.org/spreadsheetml/2006/main" count="58" uniqueCount="48">
  <si>
    <t xml:space="preserve">Jumlah Sekolah, Peserta Didik, Rombongan Belajar dan Tenaga Pendidik Taman Kanak-kanak </t>
  </si>
  <si>
    <t>Berdasarkan Kecamatan</t>
  </si>
  <si>
    <t>Per 31 Desember 2023</t>
  </si>
  <si>
    <t>No.</t>
  </si>
  <si>
    <t>Kode Wilayah</t>
  </si>
  <si>
    <t>Kecamatan</t>
  </si>
  <si>
    <t>Sekolah</t>
  </si>
  <si>
    <t>Peserta Didik</t>
  </si>
  <si>
    <t>Jumlah Rembongan Belajar</t>
  </si>
  <si>
    <t>Tenaga Pendidik</t>
  </si>
  <si>
    <t>Negeri</t>
  </si>
  <si>
    <t>Swasta</t>
  </si>
  <si>
    <t>Total</t>
  </si>
  <si>
    <t>Kelompok A</t>
  </si>
  <si>
    <t>Kelompok B</t>
  </si>
  <si>
    <t>Jumlah</t>
  </si>
  <si>
    <t>A</t>
  </si>
  <si>
    <t>B</t>
  </si>
  <si>
    <t>TP</t>
  </si>
  <si>
    <t>TPY</t>
  </si>
  <si>
    <t>TPTT</t>
  </si>
  <si>
    <t>L</t>
  </si>
  <si>
    <t>P</t>
  </si>
  <si>
    <t>PNS</t>
  </si>
  <si>
    <t>PPPK</t>
  </si>
  <si>
    <t>52.07.01</t>
  </si>
  <si>
    <t>Jereweh</t>
  </si>
  <si>
    <t>52.07.02</t>
  </si>
  <si>
    <t>Taliwang</t>
  </si>
  <si>
    <t>52.07.03</t>
  </si>
  <si>
    <t>Seteluk</t>
  </si>
  <si>
    <t>52.07.04</t>
  </si>
  <si>
    <t>Sekongkang</t>
  </si>
  <si>
    <t>52.07.05</t>
  </si>
  <si>
    <t>Brang Rea</t>
  </si>
  <si>
    <t>52.07.06</t>
  </si>
  <si>
    <t>Poto Tano</t>
  </si>
  <si>
    <t>52.07.07</t>
  </si>
  <si>
    <t>Brang Ene</t>
  </si>
  <si>
    <t>52.07.08</t>
  </si>
  <si>
    <t>Maluk</t>
  </si>
  <si>
    <t>Sumber : Dinas Pendidikan dan Kebudayaan</t>
  </si>
  <si>
    <t>Konsep : Jumlah Sekolah, Peserta Didik, Rombongan Belajar dan Tenaga Pendidik Taman Kanak-kanak</t>
  </si>
  <si>
    <t>Definisi : Taman kanak-kanak adalah jenjang pendidikan anak usia dini dalam bentuk pendidikan formal. Kurikulum TK ditekankan pada pemberian rangsangan pendidikan untuk membantu pertumbuhan dan perkembangan jasmani dan rohani agar anak memiliki kesiapan dalam memasuki pendidikan lebih lanjut.</t>
  </si>
  <si>
    <t>Klasifikasi : Jumlah Sekolah, Peserta Didik, Rombongan Belajar dan Tenaga Pendidik Taman Kanak-kanak</t>
  </si>
  <si>
    <t>Ukuran : Jumlah</t>
  </si>
  <si>
    <t>Satuan : Jumlah</t>
  </si>
  <si>
    <t>Sumber Definisi: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</si>
</sst>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_-* #,##0_-;\-* #,##0_-;_-* &quot;-&quot;_-;_-@_-"/>
  </numFmts>
  <fonts count="5" x14ac:knownFonts="1">
    <font>
      <sz val="11"/>
      <color theme="1"/>
      <name val="Calibri"/>
      <charset val="1"/>
      <scheme val="minor"/>
    </font>
    <font>
      <sz val="11"/>
      <color theme="1"/>
      <name val="Calibri"/>
      <family val="2"/>
      <scheme val="minor"/>
    </font>
    <font>
      <sz val="11"/>
      <color theme="1"/>
      <name val="Calibri"/>
      <family val="2"/>
      <scheme val="minor"/>
    </font>
    <font>
      <sz val="11"/>
      <name val="Calibri"/>
      <family val="2"/>
      <scheme val="minor"/>
    </font>
    <font>
      <sz val="11"/>
      <color rgb="FF3B3B3B"/>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2" fillId="0" borderId="0"/>
    <xf numFmtId="165" fontId="1" fillId="0" borderId="0" applyFont="0" applyFill="0" applyBorder="0" applyAlignment="0" applyProtection="0"/>
  </cellStyleXfs>
  <cellXfs count="27">
    <xf numFmtId="0" fontId="0" fillId="0" borderId="0" xfId="0"/>
    <xf numFmtId="0" fontId="2" fillId="0" borderId="0" xfId="1"/>
    <xf numFmtId="0" fontId="3" fillId="0" borderId="0" xfId="1" applyFont="1"/>
    <xf numFmtId="0" fontId="3" fillId="0" borderId="2" xfId="1" applyFont="1" applyBorder="1" applyAlignment="1">
      <alignment horizontal="center"/>
    </xf>
    <xf numFmtId="164" fontId="0" fillId="0" borderId="2" xfId="0" quotePrefix="1" applyNumberFormat="1" applyBorder="1" applyAlignment="1">
      <alignment horizontal="center" vertical="center"/>
    </xf>
    <xf numFmtId="0" fontId="0" fillId="0" borderId="2" xfId="0"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2" fillId="0" borderId="2" xfId="1" applyBorder="1"/>
    <xf numFmtId="165" fontId="3" fillId="0" borderId="2" xfId="2" applyFont="1" applyBorder="1"/>
    <xf numFmtId="165" fontId="3" fillId="0" borderId="2" xfId="2" applyFont="1" applyFill="1" applyBorder="1"/>
    <xf numFmtId="0" fontId="3" fillId="0" borderId="0" xfId="0" applyFont="1"/>
    <xf numFmtId="0" fontId="1" fillId="0" borderId="0" xfId="1" applyFont="1"/>
    <xf numFmtId="165" fontId="2" fillId="0" borderId="0" xfId="1" applyNumberFormat="1"/>
    <xf numFmtId="0" fontId="4" fillId="0" borderId="0" xfId="0" applyFont="1"/>
    <xf numFmtId="0" fontId="1" fillId="0" borderId="0" xfId="0" applyFont="1" applyAlignment="1">
      <alignment vertical="center"/>
    </xf>
    <xf numFmtId="0" fontId="3" fillId="0" borderId="2" xfId="1" applyFont="1" applyBorder="1" applyAlignment="1">
      <alignment horizontal="center" vertical="center"/>
    </xf>
    <xf numFmtId="0" fontId="3" fillId="0" borderId="2" xfId="1" applyFont="1" applyBorder="1" applyAlignment="1">
      <alignment horizontal="center"/>
    </xf>
    <xf numFmtId="0" fontId="3" fillId="0" borderId="4" xfId="1" applyFont="1" applyBorder="1" applyAlignment="1">
      <alignment horizontal="center"/>
    </xf>
    <xf numFmtId="0" fontId="3" fillId="0" borderId="5" xfId="1" applyFont="1" applyBorder="1" applyAlignment="1">
      <alignment horizontal="center"/>
    </xf>
    <xf numFmtId="0" fontId="3" fillId="0" borderId="0" xfId="1" applyFont="1" applyAlignment="1">
      <alignment horizont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6" xfId="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cellXfs>
  <cellStyles count="3">
    <cellStyle name="Comma [0] 2" xfId="2" xr:uid="{B294392E-DDE2-4F22-BDDE-3DF81143C14D}"/>
    <cellStyle name="Normal" xfId="0" builtinId="0"/>
    <cellStyle name="Normal 3" xfId="1" xr:uid="{3C3B99BF-D66F-4AB4-A329-7450C97F9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B0E9-42EE-4A08-82BC-E2A4F5359358}">
  <dimension ref="A1:W26"/>
  <sheetViews>
    <sheetView showGridLines="0" tabSelected="1" view="pageBreakPreview" zoomScale="60" zoomScaleNormal="100" workbookViewId="0">
      <selection activeCell="J9" sqref="J9"/>
    </sheetView>
  </sheetViews>
  <sheetFormatPr defaultColWidth="9.109375" defaultRowHeight="14.4" x14ac:dyDescent="0.3"/>
  <cols>
    <col min="1" max="1" width="4.33203125" style="1" customWidth="1"/>
    <col min="2" max="3" width="19.33203125" style="1" customWidth="1"/>
    <col min="4" max="18" width="9.109375" style="1" customWidth="1"/>
    <col min="19" max="16384" width="9.109375" style="1"/>
  </cols>
  <sheetData>
    <row r="1" spans="1:23" x14ac:dyDescent="0.3">
      <c r="A1" s="20" t="s">
        <v>0</v>
      </c>
      <c r="B1" s="20"/>
      <c r="C1" s="20"/>
      <c r="D1" s="20"/>
      <c r="E1" s="20"/>
      <c r="F1" s="20"/>
      <c r="G1" s="20"/>
      <c r="H1" s="20"/>
      <c r="I1" s="20"/>
      <c r="J1" s="20"/>
      <c r="K1" s="20"/>
      <c r="L1" s="20"/>
      <c r="M1" s="20"/>
      <c r="N1" s="20"/>
      <c r="O1" s="20"/>
      <c r="P1" s="20"/>
      <c r="Q1" s="20"/>
      <c r="R1" s="20"/>
      <c r="S1" s="20"/>
      <c r="T1" s="20"/>
      <c r="U1" s="20"/>
      <c r="V1" s="20"/>
      <c r="W1" s="20"/>
    </row>
    <row r="2" spans="1:23" x14ac:dyDescent="0.3">
      <c r="A2" s="20" t="s">
        <v>1</v>
      </c>
      <c r="B2" s="20"/>
      <c r="C2" s="20"/>
      <c r="D2" s="20"/>
      <c r="E2" s="20"/>
      <c r="F2" s="20"/>
      <c r="G2" s="20"/>
      <c r="H2" s="20"/>
      <c r="I2" s="20"/>
      <c r="J2" s="20"/>
      <c r="K2" s="20"/>
      <c r="L2" s="20"/>
      <c r="M2" s="20"/>
      <c r="N2" s="20"/>
      <c r="O2" s="20"/>
      <c r="P2" s="20"/>
      <c r="Q2" s="20"/>
      <c r="R2" s="20"/>
      <c r="S2" s="20"/>
      <c r="T2" s="20"/>
      <c r="U2" s="20"/>
      <c r="V2" s="20"/>
      <c r="W2" s="20"/>
    </row>
    <row r="3" spans="1:23" x14ac:dyDescent="0.3">
      <c r="A3" s="20" t="s">
        <v>2</v>
      </c>
      <c r="B3" s="20"/>
      <c r="C3" s="20"/>
      <c r="D3" s="20"/>
      <c r="E3" s="20"/>
      <c r="F3" s="20"/>
      <c r="G3" s="20"/>
      <c r="H3" s="20"/>
      <c r="I3" s="20"/>
      <c r="J3" s="20"/>
      <c r="K3" s="20"/>
      <c r="L3" s="20"/>
      <c r="M3" s="20"/>
      <c r="N3" s="20"/>
      <c r="O3" s="20"/>
      <c r="P3" s="20"/>
      <c r="Q3" s="20"/>
      <c r="R3" s="20"/>
      <c r="S3" s="20"/>
      <c r="T3" s="20"/>
      <c r="U3" s="20"/>
      <c r="V3" s="20"/>
      <c r="W3" s="20"/>
    </row>
    <row r="4" spans="1:23" x14ac:dyDescent="0.3">
      <c r="A4" s="2"/>
      <c r="B4" s="2"/>
      <c r="C4" s="2"/>
      <c r="D4" s="2"/>
      <c r="E4" s="2"/>
      <c r="F4" s="2"/>
      <c r="G4" s="2"/>
      <c r="H4" s="2"/>
      <c r="I4" s="2"/>
      <c r="J4" s="2"/>
      <c r="K4" s="2"/>
      <c r="L4" s="2"/>
      <c r="M4" s="2"/>
      <c r="N4" s="2"/>
      <c r="O4" s="2"/>
      <c r="P4" s="2"/>
      <c r="Q4" s="2"/>
      <c r="R4" s="2"/>
      <c r="S4" s="2"/>
      <c r="T4" s="2"/>
      <c r="U4" s="2"/>
      <c r="V4" s="2"/>
      <c r="W4" s="2"/>
    </row>
    <row r="5" spans="1:23" x14ac:dyDescent="0.3">
      <c r="A5" s="21" t="s">
        <v>3</v>
      </c>
      <c r="B5" s="24" t="s">
        <v>4</v>
      </c>
      <c r="C5" s="21" t="s">
        <v>5</v>
      </c>
      <c r="D5" s="17" t="s">
        <v>6</v>
      </c>
      <c r="E5" s="17"/>
      <c r="F5" s="17"/>
      <c r="G5" s="17" t="s">
        <v>7</v>
      </c>
      <c r="H5" s="17"/>
      <c r="I5" s="17"/>
      <c r="J5" s="17"/>
      <c r="K5" s="17"/>
      <c r="L5" s="17"/>
      <c r="M5" s="17"/>
      <c r="N5" s="17"/>
      <c r="O5" s="17"/>
      <c r="P5" s="17" t="s">
        <v>8</v>
      </c>
      <c r="Q5" s="17"/>
      <c r="R5" s="17"/>
      <c r="S5" s="17" t="s">
        <v>9</v>
      </c>
      <c r="T5" s="17"/>
      <c r="U5" s="17"/>
      <c r="V5" s="17"/>
      <c r="W5" s="17"/>
    </row>
    <row r="6" spans="1:23" x14ac:dyDescent="0.3">
      <c r="A6" s="22"/>
      <c r="B6" s="25"/>
      <c r="C6" s="22"/>
      <c r="D6" s="16" t="s">
        <v>10</v>
      </c>
      <c r="E6" s="16" t="s">
        <v>11</v>
      </c>
      <c r="F6" s="16" t="s">
        <v>12</v>
      </c>
      <c r="G6" s="17" t="s">
        <v>13</v>
      </c>
      <c r="H6" s="17"/>
      <c r="I6" s="17"/>
      <c r="J6" s="17" t="s">
        <v>14</v>
      </c>
      <c r="K6" s="17"/>
      <c r="L6" s="17"/>
      <c r="M6" s="17" t="s">
        <v>15</v>
      </c>
      <c r="N6" s="17"/>
      <c r="O6" s="17"/>
      <c r="P6" s="16" t="s">
        <v>16</v>
      </c>
      <c r="Q6" s="16" t="s">
        <v>17</v>
      </c>
      <c r="R6" s="16" t="s">
        <v>12</v>
      </c>
      <c r="S6" s="18" t="s">
        <v>18</v>
      </c>
      <c r="T6" s="19"/>
      <c r="U6" s="16" t="s">
        <v>19</v>
      </c>
      <c r="V6" s="16" t="s">
        <v>20</v>
      </c>
      <c r="W6" s="16" t="s">
        <v>12</v>
      </c>
    </row>
    <row r="7" spans="1:23" x14ac:dyDescent="0.3">
      <c r="A7" s="23"/>
      <c r="B7" s="26"/>
      <c r="C7" s="23"/>
      <c r="D7" s="16"/>
      <c r="E7" s="16"/>
      <c r="F7" s="16"/>
      <c r="G7" s="3" t="s">
        <v>21</v>
      </c>
      <c r="H7" s="3" t="s">
        <v>22</v>
      </c>
      <c r="I7" s="3" t="s">
        <v>12</v>
      </c>
      <c r="J7" s="3" t="s">
        <v>21</v>
      </c>
      <c r="K7" s="3" t="s">
        <v>22</v>
      </c>
      <c r="L7" s="3" t="s">
        <v>12</v>
      </c>
      <c r="M7" s="3" t="s">
        <v>21</v>
      </c>
      <c r="N7" s="3" t="s">
        <v>22</v>
      </c>
      <c r="O7" s="3" t="s">
        <v>12</v>
      </c>
      <c r="P7" s="16"/>
      <c r="Q7" s="16"/>
      <c r="R7" s="16"/>
      <c r="S7" s="3" t="s">
        <v>23</v>
      </c>
      <c r="T7" s="3" t="s">
        <v>24</v>
      </c>
      <c r="U7" s="16"/>
      <c r="V7" s="16"/>
      <c r="W7" s="16"/>
    </row>
    <row r="8" spans="1:23" x14ac:dyDescent="0.3">
      <c r="A8" s="4">
        <v>-1</v>
      </c>
      <c r="B8" s="4">
        <v>-2</v>
      </c>
      <c r="C8" s="4">
        <v>-3</v>
      </c>
      <c r="D8" s="4">
        <v>-4</v>
      </c>
      <c r="E8" s="4">
        <v>-5</v>
      </c>
      <c r="F8" s="4">
        <v>-6</v>
      </c>
      <c r="G8" s="4">
        <v>-7</v>
      </c>
      <c r="H8" s="4">
        <v>-8</v>
      </c>
      <c r="I8" s="4">
        <v>-9</v>
      </c>
      <c r="J8" s="4">
        <v>-10</v>
      </c>
      <c r="K8" s="4">
        <v>-11</v>
      </c>
      <c r="L8" s="4">
        <v>-12</v>
      </c>
      <c r="M8" s="4">
        <v>-13</v>
      </c>
      <c r="N8" s="4">
        <v>-14</v>
      </c>
      <c r="O8" s="4">
        <v>-15</v>
      </c>
      <c r="P8" s="4">
        <v>-16</v>
      </c>
      <c r="Q8" s="4">
        <v>-17</v>
      </c>
      <c r="R8" s="4">
        <v>-18</v>
      </c>
      <c r="S8" s="4">
        <v>-19</v>
      </c>
      <c r="T8" s="4">
        <v>-20</v>
      </c>
      <c r="U8" s="4">
        <v>-21</v>
      </c>
      <c r="V8" s="4">
        <v>-22</v>
      </c>
      <c r="W8" s="4">
        <v>-23</v>
      </c>
    </row>
    <row r="9" spans="1:23" x14ac:dyDescent="0.3">
      <c r="A9" s="5">
        <v>1</v>
      </c>
      <c r="B9" s="6" t="s">
        <v>25</v>
      </c>
      <c r="C9" s="7" t="s">
        <v>26</v>
      </c>
      <c r="D9" s="8">
        <v>2</v>
      </c>
      <c r="E9" s="8">
        <v>5</v>
      </c>
      <c r="F9" s="9">
        <f>SUM(D9:E9)</f>
        <v>7</v>
      </c>
      <c r="G9" s="9">
        <v>59</v>
      </c>
      <c r="H9" s="9">
        <v>57</v>
      </c>
      <c r="I9" s="9">
        <f>SUM(G9:H9)</f>
        <v>116</v>
      </c>
      <c r="J9" s="9">
        <v>125</v>
      </c>
      <c r="K9" s="9">
        <v>106</v>
      </c>
      <c r="L9" s="9">
        <f>SUM(J9:K9)</f>
        <v>231</v>
      </c>
      <c r="M9" s="9">
        <f>SUM(G9,J9)</f>
        <v>184</v>
      </c>
      <c r="N9" s="9">
        <f>SUM(H9,K9)</f>
        <v>163</v>
      </c>
      <c r="O9" s="9">
        <f>SUM(M9:N9)</f>
        <v>347</v>
      </c>
      <c r="P9" s="9">
        <v>9</v>
      </c>
      <c r="Q9" s="9">
        <v>17</v>
      </c>
      <c r="R9" s="9">
        <f>SUM(P9:Q9)</f>
        <v>26</v>
      </c>
      <c r="S9" s="9">
        <v>6</v>
      </c>
      <c r="T9" s="9">
        <v>3</v>
      </c>
      <c r="U9" s="9">
        <v>7</v>
      </c>
      <c r="V9" s="9">
        <v>9</v>
      </c>
      <c r="W9" s="9">
        <f>SUM(S9:V9)</f>
        <v>25</v>
      </c>
    </row>
    <row r="10" spans="1:23" x14ac:dyDescent="0.3">
      <c r="A10" s="5">
        <v>2</v>
      </c>
      <c r="B10" s="6" t="s">
        <v>27</v>
      </c>
      <c r="C10" s="7" t="s">
        <v>28</v>
      </c>
      <c r="D10" s="8">
        <v>8</v>
      </c>
      <c r="E10" s="8">
        <v>26</v>
      </c>
      <c r="F10" s="9">
        <f t="shared" ref="F10:F16" si="0">SUM(D10:E10)</f>
        <v>34</v>
      </c>
      <c r="G10" s="9">
        <v>446</v>
      </c>
      <c r="H10" s="9">
        <v>410</v>
      </c>
      <c r="I10" s="9">
        <f t="shared" ref="I10:I16" si="1">SUM(G10:H10)</f>
        <v>856</v>
      </c>
      <c r="J10" s="9">
        <v>460</v>
      </c>
      <c r="K10" s="9">
        <v>451</v>
      </c>
      <c r="L10" s="9">
        <f t="shared" ref="L10:L16" si="2">SUM(J10:K10)</f>
        <v>911</v>
      </c>
      <c r="M10" s="9">
        <f t="shared" ref="M10:N16" si="3">SUM(G10,J10)</f>
        <v>906</v>
      </c>
      <c r="N10" s="9">
        <f t="shared" si="3"/>
        <v>861</v>
      </c>
      <c r="O10" s="9">
        <f t="shared" ref="O10:O16" si="4">SUM(M10:N10)</f>
        <v>1767</v>
      </c>
      <c r="P10" s="9">
        <v>57</v>
      </c>
      <c r="Q10" s="9">
        <v>61</v>
      </c>
      <c r="R10" s="9">
        <f t="shared" ref="R10:R16" si="5">SUM(P10:Q10)</f>
        <v>118</v>
      </c>
      <c r="S10" s="9">
        <v>42</v>
      </c>
      <c r="T10" s="9">
        <v>24</v>
      </c>
      <c r="U10" s="9">
        <v>53</v>
      </c>
      <c r="V10" s="9">
        <v>59</v>
      </c>
      <c r="W10" s="9">
        <f t="shared" ref="W10:W16" si="6">SUM(S10:V10)</f>
        <v>178</v>
      </c>
    </row>
    <row r="11" spans="1:23" x14ac:dyDescent="0.3">
      <c r="A11" s="5">
        <v>3</v>
      </c>
      <c r="B11" s="6" t="s">
        <v>29</v>
      </c>
      <c r="C11" s="7" t="s">
        <v>30</v>
      </c>
      <c r="D11" s="8">
        <v>4</v>
      </c>
      <c r="E11" s="8">
        <v>15</v>
      </c>
      <c r="F11" s="9">
        <f t="shared" si="0"/>
        <v>19</v>
      </c>
      <c r="G11" s="9">
        <v>193</v>
      </c>
      <c r="H11" s="9">
        <v>157</v>
      </c>
      <c r="I11" s="9">
        <f t="shared" si="1"/>
        <v>350</v>
      </c>
      <c r="J11" s="9">
        <v>204</v>
      </c>
      <c r="K11" s="9">
        <v>184</v>
      </c>
      <c r="L11" s="9">
        <f t="shared" si="2"/>
        <v>388</v>
      </c>
      <c r="M11" s="9">
        <f t="shared" si="3"/>
        <v>397</v>
      </c>
      <c r="N11" s="9">
        <f t="shared" si="3"/>
        <v>341</v>
      </c>
      <c r="O11" s="9">
        <f t="shared" si="4"/>
        <v>738</v>
      </c>
      <c r="P11" s="9">
        <v>27</v>
      </c>
      <c r="Q11" s="9">
        <v>31</v>
      </c>
      <c r="R11" s="9">
        <f t="shared" si="5"/>
        <v>58</v>
      </c>
      <c r="S11" s="9">
        <v>5</v>
      </c>
      <c r="T11" s="9">
        <v>6</v>
      </c>
      <c r="U11" s="9">
        <v>19</v>
      </c>
      <c r="V11" s="9">
        <v>46</v>
      </c>
      <c r="W11" s="9">
        <f t="shared" si="6"/>
        <v>76</v>
      </c>
    </row>
    <row r="12" spans="1:23" x14ac:dyDescent="0.3">
      <c r="A12" s="5">
        <v>4</v>
      </c>
      <c r="B12" s="6" t="s">
        <v>31</v>
      </c>
      <c r="C12" s="7" t="s">
        <v>32</v>
      </c>
      <c r="D12" s="8">
        <v>3</v>
      </c>
      <c r="E12" s="8">
        <v>6</v>
      </c>
      <c r="F12" s="9">
        <f t="shared" si="0"/>
        <v>9</v>
      </c>
      <c r="G12" s="9">
        <v>76</v>
      </c>
      <c r="H12" s="9">
        <v>76</v>
      </c>
      <c r="I12" s="9">
        <f t="shared" si="1"/>
        <v>152</v>
      </c>
      <c r="J12" s="9">
        <v>65</v>
      </c>
      <c r="K12" s="9">
        <v>63</v>
      </c>
      <c r="L12" s="9">
        <f t="shared" si="2"/>
        <v>128</v>
      </c>
      <c r="M12" s="9">
        <f t="shared" si="3"/>
        <v>141</v>
      </c>
      <c r="N12" s="9">
        <f t="shared" si="3"/>
        <v>139</v>
      </c>
      <c r="O12" s="9">
        <f t="shared" si="4"/>
        <v>280</v>
      </c>
      <c r="P12" s="9">
        <v>11</v>
      </c>
      <c r="Q12" s="9">
        <v>10</v>
      </c>
      <c r="R12" s="9">
        <f t="shared" si="5"/>
        <v>21</v>
      </c>
      <c r="S12" s="9">
        <v>4</v>
      </c>
      <c r="T12" s="9">
        <v>2</v>
      </c>
      <c r="U12" s="9">
        <v>9</v>
      </c>
      <c r="V12" s="9">
        <v>12</v>
      </c>
      <c r="W12" s="9">
        <f t="shared" si="6"/>
        <v>27</v>
      </c>
    </row>
    <row r="13" spans="1:23" x14ac:dyDescent="0.3">
      <c r="A13" s="5">
        <v>5</v>
      </c>
      <c r="B13" s="6" t="s">
        <v>33</v>
      </c>
      <c r="C13" s="7" t="s">
        <v>34</v>
      </c>
      <c r="D13" s="8">
        <v>8</v>
      </c>
      <c r="E13" s="8">
        <v>6</v>
      </c>
      <c r="F13" s="9">
        <f t="shared" si="0"/>
        <v>14</v>
      </c>
      <c r="G13" s="9">
        <v>149</v>
      </c>
      <c r="H13" s="9">
        <v>123</v>
      </c>
      <c r="I13" s="9">
        <f t="shared" si="1"/>
        <v>272</v>
      </c>
      <c r="J13" s="9">
        <v>169</v>
      </c>
      <c r="K13" s="9">
        <v>155</v>
      </c>
      <c r="L13" s="9">
        <f t="shared" si="2"/>
        <v>324</v>
      </c>
      <c r="M13" s="9">
        <f t="shared" si="3"/>
        <v>318</v>
      </c>
      <c r="N13" s="9">
        <f t="shared" si="3"/>
        <v>278</v>
      </c>
      <c r="O13" s="9">
        <f t="shared" si="4"/>
        <v>596</v>
      </c>
      <c r="P13" s="9">
        <v>22</v>
      </c>
      <c r="Q13" s="9">
        <v>22</v>
      </c>
      <c r="R13" s="9">
        <f t="shared" si="5"/>
        <v>44</v>
      </c>
      <c r="S13" s="9">
        <v>21</v>
      </c>
      <c r="T13" s="9">
        <v>16</v>
      </c>
      <c r="U13" s="9">
        <v>15</v>
      </c>
      <c r="V13" s="9">
        <v>17</v>
      </c>
      <c r="W13" s="9">
        <f t="shared" si="6"/>
        <v>69</v>
      </c>
    </row>
    <row r="14" spans="1:23" x14ac:dyDescent="0.3">
      <c r="A14" s="5">
        <v>6</v>
      </c>
      <c r="B14" s="6" t="s">
        <v>35</v>
      </c>
      <c r="C14" s="7" t="s">
        <v>36</v>
      </c>
      <c r="D14" s="8">
        <v>5</v>
      </c>
      <c r="E14" s="8">
        <v>3</v>
      </c>
      <c r="F14" s="9">
        <f t="shared" si="0"/>
        <v>8</v>
      </c>
      <c r="G14" s="9">
        <v>86</v>
      </c>
      <c r="H14" s="9">
        <v>91</v>
      </c>
      <c r="I14" s="9">
        <f t="shared" si="1"/>
        <v>177</v>
      </c>
      <c r="J14" s="9">
        <v>102</v>
      </c>
      <c r="K14" s="9">
        <v>102</v>
      </c>
      <c r="L14" s="9">
        <f t="shared" si="2"/>
        <v>204</v>
      </c>
      <c r="M14" s="9">
        <f t="shared" si="3"/>
        <v>188</v>
      </c>
      <c r="N14" s="9">
        <f t="shared" si="3"/>
        <v>193</v>
      </c>
      <c r="O14" s="9">
        <f t="shared" si="4"/>
        <v>381</v>
      </c>
      <c r="P14" s="9">
        <v>12</v>
      </c>
      <c r="Q14" s="9">
        <v>14</v>
      </c>
      <c r="R14" s="9">
        <f t="shared" si="5"/>
        <v>26</v>
      </c>
      <c r="S14" s="9">
        <v>12</v>
      </c>
      <c r="T14" s="9">
        <v>10</v>
      </c>
      <c r="U14" s="9">
        <v>2</v>
      </c>
      <c r="V14" s="9">
        <v>6</v>
      </c>
      <c r="W14" s="9">
        <f t="shared" si="6"/>
        <v>30</v>
      </c>
    </row>
    <row r="15" spans="1:23" x14ac:dyDescent="0.3">
      <c r="A15" s="5">
        <v>7</v>
      </c>
      <c r="B15" s="6" t="s">
        <v>37</v>
      </c>
      <c r="C15" s="7" t="s">
        <v>38</v>
      </c>
      <c r="D15" s="8">
        <v>3</v>
      </c>
      <c r="E15" s="8">
        <v>4</v>
      </c>
      <c r="F15" s="9">
        <f t="shared" si="0"/>
        <v>7</v>
      </c>
      <c r="G15" s="9">
        <v>59</v>
      </c>
      <c r="H15" s="9">
        <v>53</v>
      </c>
      <c r="I15" s="9">
        <f t="shared" si="1"/>
        <v>112</v>
      </c>
      <c r="J15" s="9">
        <v>54</v>
      </c>
      <c r="K15" s="9">
        <v>53</v>
      </c>
      <c r="L15" s="9">
        <f t="shared" si="2"/>
        <v>107</v>
      </c>
      <c r="M15" s="9">
        <f t="shared" si="3"/>
        <v>113</v>
      </c>
      <c r="N15" s="9">
        <f t="shared" si="3"/>
        <v>106</v>
      </c>
      <c r="O15" s="9">
        <f t="shared" si="4"/>
        <v>219</v>
      </c>
      <c r="P15" s="9">
        <v>9</v>
      </c>
      <c r="Q15" s="9">
        <v>8</v>
      </c>
      <c r="R15" s="9">
        <f t="shared" si="5"/>
        <v>17</v>
      </c>
      <c r="S15" s="9">
        <v>4</v>
      </c>
      <c r="T15" s="9">
        <v>4</v>
      </c>
      <c r="U15" s="9">
        <v>5</v>
      </c>
      <c r="V15" s="9">
        <v>10</v>
      </c>
      <c r="W15" s="9">
        <f t="shared" si="6"/>
        <v>23</v>
      </c>
    </row>
    <row r="16" spans="1:23" x14ac:dyDescent="0.3">
      <c r="A16" s="5">
        <v>8</v>
      </c>
      <c r="B16" s="6" t="s">
        <v>39</v>
      </c>
      <c r="C16" s="7" t="s">
        <v>40</v>
      </c>
      <c r="D16" s="8">
        <v>3</v>
      </c>
      <c r="E16" s="8">
        <v>6</v>
      </c>
      <c r="F16" s="10">
        <f t="shared" si="0"/>
        <v>9</v>
      </c>
      <c r="G16" s="10">
        <v>100</v>
      </c>
      <c r="H16" s="10">
        <v>82</v>
      </c>
      <c r="I16" s="10">
        <f t="shared" si="1"/>
        <v>182</v>
      </c>
      <c r="J16" s="10">
        <v>128</v>
      </c>
      <c r="K16" s="10">
        <v>97</v>
      </c>
      <c r="L16" s="10">
        <f t="shared" si="2"/>
        <v>225</v>
      </c>
      <c r="M16" s="10">
        <f t="shared" si="3"/>
        <v>228</v>
      </c>
      <c r="N16" s="10">
        <f t="shared" si="3"/>
        <v>179</v>
      </c>
      <c r="O16" s="10">
        <f t="shared" si="4"/>
        <v>407</v>
      </c>
      <c r="P16" s="10">
        <v>13</v>
      </c>
      <c r="Q16" s="10">
        <v>16</v>
      </c>
      <c r="R16" s="10">
        <f t="shared" si="5"/>
        <v>29</v>
      </c>
      <c r="S16" s="10">
        <v>2</v>
      </c>
      <c r="T16" s="10">
        <v>4</v>
      </c>
      <c r="U16" s="10">
        <v>19</v>
      </c>
      <c r="V16" s="10">
        <v>12</v>
      </c>
      <c r="W16" s="10">
        <f t="shared" si="6"/>
        <v>37</v>
      </c>
    </row>
    <row r="17" spans="1:23" x14ac:dyDescent="0.3">
      <c r="A17" s="17" t="s">
        <v>12</v>
      </c>
      <c r="B17" s="17"/>
      <c r="C17" s="17"/>
      <c r="D17" s="10">
        <f t="shared" ref="D17:W17" si="7">SUM(D9:D16)</f>
        <v>36</v>
      </c>
      <c r="E17" s="10">
        <f t="shared" si="7"/>
        <v>71</v>
      </c>
      <c r="F17" s="10">
        <f t="shared" si="7"/>
        <v>107</v>
      </c>
      <c r="G17" s="10">
        <f t="shared" si="7"/>
        <v>1168</v>
      </c>
      <c r="H17" s="10">
        <f t="shared" si="7"/>
        <v>1049</v>
      </c>
      <c r="I17" s="10">
        <f t="shared" si="7"/>
        <v>2217</v>
      </c>
      <c r="J17" s="10">
        <f t="shared" si="7"/>
        <v>1307</v>
      </c>
      <c r="K17" s="10">
        <f t="shared" si="7"/>
        <v>1211</v>
      </c>
      <c r="L17" s="10">
        <f t="shared" si="7"/>
        <v>2518</v>
      </c>
      <c r="M17" s="10">
        <f t="shared" si="7"/>
        <v>2475</v>
      </c>
      <c r="N17" s="10">
        <f t="shared" si="7"/>
        <v>2260</v>
      </c>
      <c r="O17" s="10">
        <f t="shared" si="7"/>
        <v>4735</v>
      </c>
      <c r="P17" s="10">
        <f t="shared" si="7"/>
        <v>160</v>
      </c>
      <c r="Q17" s="10">
        <f t="shared" si="7"/>
        <v>179</v>
      </c>
      <c r="R17" s="10">
        <f t="shared" si="7"/>
        <v>339</v>
      </c>
      <c r="S17" s="10">
        <f t="shared" si="7"/>
        <v>96</v>
      </c>
      <c r="T17" s="10">
        <f>SUM(T9:T16)</f>
        <v>69</v>
      </c>
      <c r="U17" s="10">
        <f t="shared" si="7"/>
        <v>129</v>
      </c>
      <c r="V17" s="10">
        <f t="shared" si="7"/>
        <v>171</v>
      </c>
      <c r="W17" s="10">
        <f t="shared" si="7"/>
        <v>465</v>
      </c>
    </row>
    <row r="18" spans="1:23" x14ac:dyDescent="0.3">
      <c r="A18" s="11" t="s">
        <v>41</v>
      </c>
      <c r="B18" s="11"/>
      <c r="C18" s="12"/>
      <c r="D18" s="12"/>
      <c r="E18" s="12"/>
    </row>
    <row r="19" spans="1:23" x14ac:dyDescent="0.3">
      <c r="A19" s="12"/>
      <c r="B19" s="12"/>
      <c r="C19" s="12"/>
      <c r="D19" s="12"/>
      <c r="E19" s="12"/>
      <c r="V19" s="13">
        <f>V17-T17</f>
        <v>102</v>
      </c>
    </row>
    <row r="20" spans="1:23" x14ac:dyDescent="0.3">
      <c r="A20" s="14" t="s">
        <v>42</v>
      </c>
      <c r="B20" s="14"/>
      <c r="C20" s="12"/>
      <c r="D20" s="12"/>
      <c r="E20" s="12"/>
    </row>
    <row r="21" spans="1:23" x14ac:dyDescent="0.3">
      <c r="A21" s="14" t="s">
        <v>43</v>
      </c>
      <c r="B21" s="14"/>
      <c r="C21" s="12"/>
      <c r="D21" s="12"/>
      <c r="E21" s="12"/>
    </row>
    <row r="22" spans="1:23" x14ac:dyDescent="0.3">
      <c r="A22" s="14" t="s">
        <v>44</v>
      </c>
      <c r="B22" s="14"/>
      <c r="C22" s="12"/>
      <c r="D22" s="12"/>
      <c r="E22" s="12"/>
    </row>
    <row r="23" spans="1:23" x14ac:dyDescent="0.3">
      <c r="A23" s="14" t="s">
        <v>45</v>
      </c>
      <c r="B23" s="14"/>
      <c r="C23" s="12"/>
      <c r="D23" s="12"/>
      <c r="E23" s="12"/>
    </row>
    <row r="24" spans="1:23" x14ac:dyDescent="0.3">
      <c r="A24" s="14" t="s">
        <v>46</v>
      </c>
      <c r="B24" s="14"/>
      <c r="C24" s="12"/>
      <c r="D24" s="12"/>
      <c r="E24" s="12"/>
    </row>
    <row r="25" spans="1:23" x14ac:dyDescent="0.3">
      <c r="A25" s="15" t="s">
        <v>47</v>
      </c>
      <c r="B25" s="15"/>
      <c r="C25" s="12"/>
      <c r="D25" s="12"/>
      <c r="E25" s="12"/>
    </row>
    <row r="26" spans="1:23" x14ac:dyDescent="0.3">
      <c r="A26" s="12"/>
      <c r="B26" s="12"/>
      <c r="C26" s="12"/>
      <c r="D26" s="12"/>
      <c r="E26" s="12"/>
    </row>
  </sheetData>
  <mergeCells count="24">
    <mergeCell ref="A1:W1"/>
    <mergeCell ref="A2:W2"/>
    <mergeCell ref="A3:W3"/>
    <mergeCell ref="A5:A7"/>
    <mergeCell ref="B5:B7"/>
    <mergeCell ref="C5:C7"/>
    <mergeCell ref="D5:F5"/>
    <mergeCell ref="G5:O5"/>
    <mergeCell ref="P5:R5"/>
    <mergeCell ref="S5:W5"/>
    <mergeCell ref="W6:W7"/>
    <mergeCell ref="A17:C17"/>
    <mergeCell ref="P6:P7"/>
    <mergeCell ref="Q6:Q7"/>
    <mergeCell ref="R6:R7"/>
    <mergeCell ref="S6:T6"/>
    <mergeCell ref="U6:U7"/>
    <mergeCell ref="V6:V7"/>
    <mergeCell ref="D6:D7"/>
    <mergeCell ref="E6:E7"/>
    <mergeCell ref="F6:F7"/>
    <mergeCell ref="G6:I6"/>
    <mergeCell ref="J6:L6"/>
    <mergeCell ref="M6:O6"/>
  </mergeCells>
  <pageMargins left="0.7" right="0.7" top="0.75" bottom="0.75" header="0.3" footer="0.3"/>
  <pageSetup scale="28"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Sheet6</vt:lpstr>
      <vt:lpstr>Sheet6!Print_Area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2024-04-22T02:28:11Z</cp:lastPrinted>
  <dcterms:created xsi:type="dcterms:W3CDTF">2024-04-22T01:47:28Z</dcterms:created>
  <dcterms:modified xsi:type="dcterms:W3CDTF">2024-04-22T02:28:27Z</dcterms:modified>
</cp:coreProperties>
</file>