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55" sheetId="1" r:id="rId5"/>
  </sheets>
  <definedNames/>
  <calcPr/>
</workbook>
</file>

<file path=xl/sharedStrings.xml><?xml version="1.0" encoding="utf-8"?>
<sst xmlns="http://schemas.openxmlformats.org/spreadsheetml/2006/main" count="58" uniqueCount="44">
  <si>
    <t>Jumlah Sekolah (TK,SD dan SMP)</t>
  </si>
  <si>
    <t>Menurut Kecamatan dan Akreditasi</t>
  </si>
  <si>
    <t>Per 31 Desember 2025</t>
  </si>
  <si>
    <t>No</t>
  </si>
  <si>
    <t>Kode Wilayah</t>
  </si>
  <si>
    <t>Kecamatan</t>
  </si>
  <si>
    <t>Taman-kanak (TK) menurut Akreditasi</t>
  </si>
  <si>
    <t>Sekolah Dasar (SD) menurut Akreditasi</t>
  </si>
  <si>
    <t>Sekolah Menengah Pertama (SMP) menurut Akreditasi</t>
  </si>
  <si>
    <t>% TK  ber</t>
  </si>
  <si>
    <t>% SD  ber</t>
  </si>
  <si>
    <t>% SMP  ber</t>
  </si>
  <si>
    <t>A</t>
  </si>
  <si>
    <t xml:space="preserve">B </t>
  </si>
  <si>
    <t xml:space="preserve">C </t>
  </si>
  <si>
    <t>TT</t>
  </si>
  <si>
    <t>Belum</t>
  </si>
  <si>
    <t>Jumlah</t>
  </si>
  <si>
    <t xml:space="preserve">akriditasi &gt;B 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</si>
  <si>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</si>
  <si>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</si>
  <si>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</si>
  <si>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</si>
  <si>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</si>
  <si>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</si>
  <si>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</si>
  <si>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</si>
  <si>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</si>
  <si>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</si>
  <si>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</si>
  <si>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</si>
  <si>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</si>
  <si>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</si>
  <si>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</si>
  <si>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</si>
  <si>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</si>
  <si>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Pendidikan dan Kebudayaan Kabupaten Sumbawa Barat</t>
  </si>
  <si>
    <t>Konsep : [K01976] Sekolah; Satuan pendidikan</t>
  </si>
  <si>
    <t>Kode SDSN : 10310067</t>
  </si>
  <si>
    <t>Definisi : Banyaknya satuan pendidikan pada jenjang TK, SD, dan SMP di setiap kecamatan yang dikelompokkan berdasarkan status akreditasi pada periode waktu tertentu.</t>
  </si>
  <si>
    <t>Klasifikasi : [32010026] Wilayah; [10320001] Akreditasi Program Satuan Pendidikan; Tingkat Pendidikan</t>
  </si>
  <si>
    <t>Ukuran : Total</t>
  </si>
  <si>
    <t>Satuan : Sekolah</t>
  </si>
  <si>
    <r>
      <rPr>
        <rFont val="Calibri"/>
        <color rgb="FF333333"/>
        <sz val="11.0"/>
      </rPr>
      <t xml:space="preserve">Sumber Konsep : 
</t>
    </r>
    <r>
      <rPr>
        <rFont val="Calibri"/>
        <b/>
        <color rgb="FF333333"/>
        <sz val="11.0"/>
      </rPr>
      <t>Satuan pendidikan</t>
    </r>
    <r>
      <rPr>
        <rFont val="Calibri"/>
        <color rgb="FF333333"/>
        <sz val="11.0"/>
      </rPr>
      <t xml:space="preserve">
UNDANG-UNDANG REPUBLIK INDONESIA NOMOR 20 TAHUN 2003 TENTANG SISTEM PENDIDIKAN NASIONAL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</si>
</sst>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_(* #,##0_);_(* \(#,##0\);_(* &quot;-&quot;??_);_(@_)"/>
    <numFmt numFmtId="166" formatCode="_(* #,##0.00_);_(* \(#,##0.00\);_(* &quot;-&quot;??_);_(@_)"/>
  </numFmts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i/>
      <sz val="10.0"/>
      <color theme="1"/>
      <name val="Calibri"/>
    </font>
    <font>
      <sz val="11.0"/>
      <color rgb="FF333333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wrapText="1"/>
    </xf>
    <xf borderId="5" fillId="0" fontId="3" numFmtId="0" xfId="0" applyBorder="1" applyFont="1"/>
    <xf borderId="6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shrinkToFit="0" vertical="center" wrapText="1"/>
    </xf>
    <xf borderId="5" fillId="0" fontId="2" numFmtId="0" xfId="0" applyAlignment="1" applyBorder="1" applyFont="1">
      <alignment horizontal="center" shrinkToFit="0" wrapText="1"/>
    </xf>
    <xf borderId="6" fillId="0" fontId="4" numFmtId="164" xfId="0" applyAlignment="1" applyBorder="1" applyFont="1" applyNumberFormat="1">
      <alignment horizontal="center" vertical="center"/>
    </xf>
    <xf borderId="0" fillId="0" fontId="4" numFmtId="0" xfId="0" applyFont="1"/>
    <xf borderId="6" fillId="0" fontId="2" numFmtId="0" xfId="0" applyAlignment="1" applyBorder="1" applyFont="1">
      <alignment vertical="center"/>
    </xf>
    <xf borderId="6" fillId="0" fontId="2" numFmtId="165" xfId="0" applyBorder="1" applyFont="1" applyNumberFormat="1"/>
    <xf borderId="6" fillId="0" fontId="2" numFmtId="165" xfId="0" applyAlignment="1" applyBorder="1" applyFont="1" applyNumberFormat="1">
      <alignment horizontal="center" vertical="center"/>
    </xf>
    <xf borderId="6" fillId="0" fontId="2" numFmtId="166" xfId="0" applyAlignment="1" applyBorder="1" applyFont="1" applyNumberFormat="1">
      <alignment horizontal="center" vertical="center"/>
    </xf>
    <xf borderId="2" fillId="0" fontId="2" numFmtId="0" xfId="0" applyAlignment="1" applyBorder="1" applyFont="1">
      <alignment horizontal="center"/>
    </xf>
    <xf borderId="6" fillId="0" fontId="2" numFmtId="165" xfId="0" applyAlignment="1" applyBorder="1" applyFont="1" applyNumberFormat="1">
      <alignment horizontal="right"/>
    </xf>
    <xf borderId="6" fillId="0" fontId="2" numFmtId="166" xfId="0" applyAlignment="1" applyBorder="1" applyFont="1" applyNumberFormat="1">
      <alignment horizontal="right"/>
    </xf>
    <xf borderId="6" fillId="0" fontId="2" numFmtId="4" xfId="0" applyAlignment="1" applyBorder="1" applyFont="1" applyNumberFormat="1">
      <alignment horizontal="right"/>
    </xf>
    <xf borderId="0" fillId="0" fontId="2" numFmtId="0" xfId="0" applyAlignment="1" applyFont="1">
      <alignment horizontal="center" vertical="center"/>
    </xf>
    <xf borderId="7" fillId="2" fontId="5" numFmtId="0" xfId="0" applyAlignment="1" applyBorder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/>
  </sheetPr>
  <sheetViews>
    <sheetView showGridLines="0" workbookViewId="0"/>
  </sheetViews>
  <sheetFormatPr customHeight="1" defaultColWidth="12.63" defaultRowHeight="15.75"/>
  <cols>
    <col customWidth="1" min="1" max="1" width="4.5"/>
    <col customWidth="1" min="2" max="2" width="8.38"/>
    <col customWidth="1" min="3" max="3" width="10.63"/>
    <col customWidth="1" min="4" max="8" width="6.63"/>
    <col customWidth="1" min="9" max="9" width="8.5"/>
    <col customWidth="1" min="10" max="14" width="6.38"/>
    <col customWidth="1" min="15" max="15" width="8.5"/>
    <col customWidth="1" min="16" max="20" width="6.75"/>
    <col customWidth="1" min="21" max="21" width="8.5"/>
    <col customWidth="1" min="22" max="24" width="10.88"/>
    <col customWidth="1" min="25" max="27" width="7.88"/>
  </cols>
  <sheetData>
    <row r="1">
      <c r="A1" s="1" t="s">
        <v>0</v>
      </c>
      <c r="Y1" s="2"/>
      <c r="Z1" s="2"/>
      <c r="AA1" s="2"/>
    </row>
    <row r="2">
      <c r="A2" s="1" t="s">
        <v>1</v>
      </c>
      <c r="Y2" s="2"/>
      <c r="Z2" s="2"/>
      <c r="AA2" s="2"/>
    </row>
    <row r="3">
      <c r="A3" s="1" t="s">
        <v>2</v>
      </c>
      <c r="Y3" s="2"/>
      <c r="Z3" s="2"/>
      <c r="AA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>
      <c r="A5" s="3" t="s">
        <v>3</v>
      </c>
      <c r="B5" s="4" t="s">
        <v>4</v>
      </c>
      <c r="C5" s="3" t="s">
        <v>5</v>
      </c>
      <c r="D5" s="5" t="s">
        <v>6</v>
      </c>
      <c r="E5" s="6"/>
      <c r="F5" s="6"/>
      <c r="G5" s="6"/>
      <c r="H5" s="6"/>
      <c r="I5" s="7"/>
      <c r="J5" s="5" t="s">
        <v>7</v>
      </c>
      <c r="K5" s="6"/>
      <c r="L5" s="6"/>
      <c r="M5" s="6"/>
      <c r="N5" s="6"/>
      <c r="O5" s="7"/>
      <c r="P5" s="8" t="s">
        <v>8</v>
      </c>
      <c r="Q5" s="6"/>
      <c r="R5" s="6"/>
      <c r="S5" s="6"/>
      <c r="T5" s="6"/>
      <c r="U5" s="7"/>
      <c r="V5" s="4" t="s">
        <v>9</v>
      </c>
      <c r="W5" s="9" t="s">
        <v>10</v>
      </c>
      <c r="X5" s="9" t="s">
        <v>11</v>
      </c>
      <c r="Y5" s="2"/>
      <c r="Z5" s="2"/>
      <c r="AA5" s="2"/>
    </row>
    <row r="6">
      <c r="A6" s="10"/>
      <c r="B6" s="10"/>
      <c r="C6" s="10"/>
      <c r="D6" s="11" t="s">
        <v>12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17</v>
      </c>
      <c r="J6" s="11" t="s">
        <v>12</v>
      </c>
      <c r="K6" s="11" t="s">
        <v>13</v>
      </c>
      <c r="L6" s="11" t="s">
        <v>14</v>
      </c>
      <c r="M6" s="11" t="s">
        <v>15</v>
      </c>
      <c r="N6" s="11" t="s">
        <v>16</v>
      </c>
      <c r="O6" s="11" t="s">
        <v>17</v>
      </c>
      <c r="P6" s="11" t="s">
        <v>12</v>
      </c>
      <c r="Q6" s="11" t="s">
        <v>13</v>
      </c>
      <c r="R6" s="11" t="s">
        <v>14</v>
      </c>
      <c r="S6" s="11" t="s">
        <v>15</v>
      </c>
      <c r="T6" s="11" t="s">
        <v>16</v>
      </c>
      <c r="U6" s="11" t="s">
        <v>17</v>
      </c>
      <c r="V6" s="12" t="s">
        <v>18</v>
      </c>
      <c r="W6" s="13" t="s">
        <v>18</v>
      </c>
      <c r="X6" s="13" t="s">
        <v>18</v>
      </c>
      <c r="Y6" s="2"/>
      <c r="Z6" s="2"/>
      <c r="AA6" s="2"/>
    </row>
    <row r="7">
      <c r="A7" s="14">
        <v>-1.0</v>
      </c>
      <c r="B7" s="14">
        <v>-2.0</v>
      </c>
      <c r="C7" s="14">
        <v>-3.0</v>
      </c>
      <c r="D7" s="14">
        <v>-4.0</v>
      </c>
      <c r="E7" s="14">
        <v>-5.0</v>
      </c>
      <c r="F7" s="14">
        <v>-6.0</v>
      </c>
      <c r="G7" s="14">
        <v>-7.0</v>
      </c>
      <c r="H7" s="14">
        <v>-8.0</v>
      </c>
      <c r="I7" s="14">
        <v>-9.0</v>
      </c>
      <c r="J7" s="14">
        <v>-10.0</v>
      </c>
      <c r="K7" s="14">
        <v>-11.0</v>
      </c>
      <c r="L7" s="14">
        <v>-12.0</v>
      </c>
      <c r="M7" s="14">
        <v>-13.0</v>
      </c>
      <c r="N7" s="14">
        <v>-14.0</v>
      </c>
      <c r="O7" s="14">
        <v>-15.0</v>
      </c>
      <c r="P7" s="14">
        <v>-16.0</v>
      </c>
      <c r="Q7" s="14">
        <v>-17.0</v>
      </c>
      <c r="R7" s="14">
        <v>-18.0</v>
      </c>
      <c r="S7" s="14">
        <v>-19.0</v>
      </c>
      <c r="T7" s="14">
        <v>-20.0</v>
      </c>
      <c r="U7" s="14">
        <v>-21.0</v>
      </c>
      <c r="V7" s="14">
        <v>-22.0</v>
      </c>
      <c r="W7" s="14">
        <v>-23.0</v>
      </c>
      <c r="X7" s="14">
        <v>-24.0</v>
      </c>
      <c r="Y7" s="15"/>
      <c r="Z7" s="15"/>
      <c r="AA7" s="15"/>
    </row>
    <row r="8">
      <c r="A8" s="11">
        <v>1.0</v>
      </c>
      <c r="B8" s="11" t="s">
        <v>19</v>
      </c>
      <c r="C8" s="16" t="s">
        <v>20</v>
      </c>
      <c r="D8" s="17">
        <v>1.0</v>
      </c>
      <c r="E8" s="17">
        <v>4.0</v>
      </c>
      <c r="F8" s="17">
        <v>1.0</v>
      </c>
      <c r="G8" s="17">
        <v>0.0</v>
      </c>
      <c r="H8" s="17">
        <v>0.0</v>
      </c>
      <c r="I8" s="17">
        <f t="shared" ref="I8:I15" si="1">SUM(D8:H8)</f>
        <v>6</v>
      </c>
      <c r="J8" s="18">
        <v>4.0</v>
      </c>
      <c r="K8" s="18">
        <v>4.0</v>
      </c>
      <c r="L8" s="18">
        <v>0.0</v>
      </c>
      <c r="M8" s="18">
        <v>0.0</v>
      </c>
      <c r="N8" s="18">
        <v>0.0</v>
      </c>
      <c r="O8" s="18">
        <f t="shared" ref="O8:O15" si="2">SUM(J8:N8)</f>
        <v>8</v>
      </c>
      <c r="P8" s="18">
        <v>1.0</v>
      </c>
      <c r="Q8" s="18">
        <v>1.0</v>
      </c>
      <c r="R8" s="18">
        <v>0.0</v>
      </c>
      <c r="S8" s="18">
        <v>0.0</v>
      </c>
      <c r="T8" s="18">
        <v>1.0</v>
      </c>
      <c r="U8" s="18">
        <f t="shared" ref="U8:U15" si="3">SUM(P8:T8)</f>
        <v>3</v>
      </c>
      <c r="V8" s="19">
        <f t="shared" ref="V8:V15" si="4">SUM(D8:E8)/I8*100</f>
        <v>83.33333333</v>
      </c>
      <c r="W8" s="19">
        <f t="shared" ref="W8:W15" si="5">SUM(J8:K8)/O8*100</f>
        <v>100</v>
      </c>
      <c r="X8" s="19">
        <f t="shared" ref="X8:X16" si="6">SUM(P8:Q8)/U8*100</f>
        <v>66.66666667</v>
      </c>
      <c r="Y8" s="2"/>
      <c r="Z8" s="2"/>
      <c r="AA8" s="2"/>
    </row>
    <row r="9">
      <c r="A9" s="11">
        <v>2.0</v>
      </c>
      <c r="B9" s="11" t="s">
        <v>21</v>
      </c>
      <c r="C9" s="16" t="s">
        <v>22</v>
      </c>
      <c r="D9" s="17">
        <v>1.0</v>
      </c>
      <c r="E9" s="17">
        <v>17.0</v>
      </c>
      <c r="F9" s="17">
        <v>15.0</v>
      </c>
      <c r="G9" s="17">
        <v>0.0</v>
      </c>
      <c r="H9" s="17">
        <v>2.0</v>
      </c>
      <c r="I9" s="17">
        <f t="shared" si="1"/>
        <v>35</v>
      </c>
      <c r="J9" s="18">
        <v>9.0</v>
      </c>
      <c r="K9" s="18">
        <v>21.0</v>
      </c>
      <c r="L9" s="18">
        <v>3.0</v>
      </c>
      <c r="M9" s="18">
        <v>0.0</v>
      </c>
      <c r="N9" s="18">
        <v>4.0</v>
      </c>
      <c r="O9" s="18">
        <f t="shared" si="2"/>
        <v>37</v>
      </c>
      <c r="P9" s="18">
        <v>4.0</v>
      </c>
      <c r="Q9" s="18">
        <v>7.0</v>
      </c>
      <c r="R9" s="18">
        <v>1.0</v>
      </c>
      <c r="S9" s="18">
        <v>0.0</v>
      </c>
      <c r="T9" s="18">
        <v>3.0</v>
      </c>
      <c r="U9" s="18">
        <f t="shared" si="3"/>
        <v>15</v>
      </c>
      <c r="V9" s="19">
        <f t="shared" si="4"/>
        <v>51.42857143</v>
      </c>
      <c r="W9" s="19">
        <f t="shared" si="5"/>
        <v>81.08108108</v>
      </c>
      <c r="X9" s="19">
        <f t="shared" si="6"/>
        <v>73.33333333</v>
      </c>
      <c r="Y9" s="2"/>
      <c r="Z9" s="2"/>
      <c r="AA9" s="2"/>
    </row>
    <row r="10">
      <c r="A10" s="11">
        <v>3.0</v>
      </c>
      <c r="B10" s="11" t="s">
        <v>23</v>
      </c>
      <c r="C10" s="16" t="s">
        <v>24</v>
      </c>
      <c r="D10" s="17">
        <v>0.0</v>
      </c>
      <c r="E10" s="17">
        <v>9.0</v>
      </c>
      <c r="F10" s="17">
        <v>8.0</v>
      </c>
      <c r="G10" s="17">
        <v>0.0</v>
      </c>
      <c r="H10" s="17">
        <v>0.0</v>
      </c>
      <c r="I10" s="17">
        <f t="shared" si="1"/>
        <v>17</v>
      </c>
      <c r="J10" s="18">
        <v>1.0</v>
      </c>
      <c r="K10" s="18">
        <v>13.0</v>
      </c>
      <c r="L10" s="18">
        <v>2.0</v>
      </c>
      <c r="M10" s="18">
        <v>0.0</v>
      </c>
      <c r="N10" s="18">
        <v>2.0</v>
      </c>
      <c r="O10" s="18">
        <f t="shared" si="2"/>
        <v>18</v>
      </c>
      <c r="P10" s="18">
        <v>1.0</v>
      </c>
      <c r="Q10" s="18">
        <v>5.0</v>
      </c>
      <c r="R10" s="18">
        <v>0.0</v>
      </c>
      <c r="S10" s="18">
        <v>0.0</v>
      </c>
      <c r="T10" s="18">
        <v>0.0</v>
      </c>
      <c r="U10" s="18">
        <f t="shared" si="3"/>
        <v>6</v>
      </c>
      <c r="V10" s="19">
        <f t="shared" si="4"/>
        <v>52.94117647</v>
      </c>
      <c r="W10" s="19">
        <f t="shared" si="5"/>
        <v>77.77777778</v>
      </c>
      <c r="X10" s="19">
        <f t="shared" si="6"/>
        <v>100</v>
      </c>
      <c r="Y10" s="2"/>
      <c r="Z10" s="2"/>
      <c r="AA10" s="2"/>
    </row>
    <row r="11">
      <c r="A11" s="11">
        <v>4.0</v>
      </c>
      <c r="B11" s="11" t="s">
        <v>25</v>
      </c>
      <c r="C11" s="16" t="s">
        <v>26</v>
      </c>
      <c r="D11" s="17">
        <v>0.0</v>
      </c>
      <c r="E11" s="17">
        <v>5.0</v>
      </c>
      <c r="F11" s="17">
        <v>4.0</v>
      </c>
      <c r="G11" s="17">
        <v>0.0</v>
      </c>
      <c r="H11" s="17">
        <v>0.0</v>
      </c>
      <c r="I11" s="17">
        <f t="shared" si="1"/>
        <v>9</v>
      </c>
      <c r="J11" s="18">
        <v>2.0</v>
      </c>
      <c r="K11" s="18">
        <v>7.0</v>
      </c>
      <c r="L11" s="18">
        <v>1.0</v>
      </c>
      <c r="M11" s="18">
        <v>0.0</v>
      </c>
      <c r="N11" s="18">
        <v>0.0</v>
      </c>
      <c r="O11" s="18">
        <f t="shared" si="2"/>
        <v>10</v>
      </c>
      <c r="P11" s="18">
        <v>0.0</v>
      </c>
      <c r="Q11" s="18">
        <v>4.0</v>
      </c>
      <c r="R11" s="18">
        <v>0.0</v>
      </c>
      <c r="S11" s="18">
        <v>0.0</v>
      </c>
      <c r="T11" s="18">
        <v>0.0</v>
      </c>
      <c r="U11" s="18">
        <f t="shared" si="3"/>
        <v>4</v>
      </c>
      <c r="V11" s="19">
        <f t="shared" si="4"/>
        <v>55.55555556</v>
      </c>
      <c r="W11" s="19">
        <f t="shared" si="5"/>
        <v>90</v>
      </c>
      <c r="X11" s="19">
        <f t="shared" si="6"/>
        <v>100</v>
      </c>
      <c r="Y11" s="2"/>
      <c r="Z11" s="2"/>
      <c r="AA11" s="2"/>
    </row>
    <row r="12">
      <c r="A12" s="11">
        <v>5.0</v>
      </c>
      <c r="B12" s="11" t="s">
        <v>27</v>
      </c>
      <c r="C12" s="16" t="s">
        <v>28</v>
      </c>
      <c r="D12" s="17">
        <v>0.0</v>
      </c>
      <c r="E12" s="17">
        <v>7.0</v>
      </c>
      <c r="F12" s="17">
        <v>7.0</v>
      </c>
      <c r="G12" s="17">
        <v>0.0</v>
      </c>
      <c r="H12" s="17">
        <v>0.0</v>
      </c>
      <c r="I12" s="17">
        <f t="shared" si="1"/>
        <v>14</v>
      </c>
      <c r="J12" s="18">
        <v>2.0</v>
      </c>
      <c r="K12" s="18">
        <v>11.0</v>
      </c>
      <c r="L12" s="18">
        <v>0.0</v>
      </c>
      <c r="M12" s="18">
        <v>0.0</v>
      </c>
      <c r="N12" s="18">
        <v>1.0</v>
      </c>
      <c r="O12" s="18">
        <f t="shared" si="2"/>
        <v>14</v>
      </c>
      <c r="P12" s="18">
        <v>1.0</v>
      </c>
      <c r="Q12" s="18">
        <v>3.0</v>
      </c>
      <c r="R12" s="18">
        <v>0.0</v>
      </c>
      <c r="S12" s="18">
        <v>0.0</v>
      </c>
      <c r="T12" s="18">
        <v>0.0</v>
      </c>
      <c r="U12" s="18">
        <f t="shared" si="3"/>
        <v>4</v>
      </c>
      <c r="V12" s="19">
        <f t="shared" si="4"/>
        <v>50</v>
      </c>
      <c r="W12" s="19">
        <f t="shared" si="5"/>
        <v>92.85714286</v>
      </c>
      <c r="X12" s="19">
        <f t="shared" si="6"/>
        <v>100</v>
      </c>
      <c r="Y12" s="2"/>
      <c r="Z12" s="2"/>
      <c r="AA12" s="2"/>
    </row>
    <row r="13">
      <c r="A13" s="11">
        <v>6.0</v>
      </c>
      <c r="B13" s="11" t="s">
        <v>29</v>
      </c>
      <c r="C13" s="16" t="s">
        <v>30</v>
      </c>
      <c r="D13" s="17">
        <v>0.0</v>
      </c>
      <c r="E13" s="17">
        <v>3.0</v>
      </c>
      <c r="F13" s="17">
        <v>5.0</v>
      </c>
      <c r="G13" s="17">
        <v>0.0</v>
      </c>
      <c r="H13" s="17">
        <v>0.0</v>
      </c>
      <c r="I13" s="17">
        <f t="shared" si="1"/>
        <v>8</v>
      </c>
      <c r="J13" s="18">
        <v>0.0</v>
      </c>
      <c r="K13" s="18">
        <v>8.0</v>
      </c>
      <c r="L13" s="18">
        <v>3.0</v>
      </c>
      <c r="M13" s="18">
        <v>0.0</v>
      </c>
      <c r="N13" s="18">
        <v>0.0</v>
      </c>
      <c r="O13" s="18">
        <f t="shared" si="2"/>
        <v>11</v>
      </c>
      <c r="P13" s="18">
        <v>1.0</v>
      </c>
      <c r="Q13" s="18">
        <v>2.0</v>
      </c>
      <c r="R13" s="18">
        <v>3.0</v>
      </c>
      <c r="S13" s="18">
        <v>0.0</v>
      </c>
      <c r="T13" s="18">
        <v>0.0</v>
      </c>
      <c r="U13" s="18">
        <f t="shared" si="3"/>
        <v>6</v>
      </c>
      <c r="V13" s="19">
        <f t="shared" si="4"/>
        <v>37.5</v>
      </c>
      <c r="W13" s="19">
        <f t="shared" si="5"/>
        <v>72.72727273</v>
      </c>
      <c r="X13" s="19">
        <f t="shared" si="6"/>
        <v>50</v>
      </c>
      <c r="Y13" s="2"/>
      <c r="Z13" s="2"/>
      <c r="AA13" s="2"/>
    </row>
    <row r="14">
      <c r="A14" s="11">
        <v>7.0</v>
      </c>
      <c r="B14" s="11" t="s">
        <v>31</v>
      </c>
      <c r="C14" s="16" t="s">
        <v>32</v>
      </c>
      <c r="D14" s="17">
        <v>0.0</v>
      </c>
      <c r="E14" s="17">
        <v>4.0</v>
      </c>
      <c r="F14" s="17">
        <v>2.0</v>
      </c>
      <c r="G14" s="17">
        <v>0.0</v>
      </c>
      <c r="H14" s="17">
        <v>0.0</v>
      </c>
      <c r="I14" s="17">
        <f t="shared" si="1"/>
        <v>6</v>
      </c>
      <c r="J14" s="18">
        <v>1.0</v>
      </c>
      <c r="K14" s="18">
        <v>6.0</v>
      </c>
      <c r="L14" s="18">
        <v>0.0</v>
      </c>
      <c r="M14" s="18">
        <v>0.0</v>
      </c>
      <c r="N14" s="18">
        <v>0.0</v>
      </c>
      <c r="O14" s="18">
        <f t="shared" si="2"/>
        <v>7</v>
      </c>
      <c r="P14" s="18">
        <v>0.0</v>
      </c>
      <c r="Q14" s="18">
        <v>2.0</v>
      </c>
      <c r="R14" s="18">
        <v>0.0</v>
      </c>
      <c r="S14" s="18">
        <v>0.0</v>
      </c>
      <c r="T14" s="18">
        <v>0.0</v>
      </c>
      <c r="U14" s="18">
        <f t="shared" si="3"/>
        <v>2</v>
      </c>
      <c r="V14" s="19">
        <f t="shared" si="4"/>
        <v>66.66666667</v>
      </c>
      <c r="W14" s="19">
        <f t="shared" si="5"/>
        <v>100</v>
      </c>
      <c r="X14" s="19">
        <f t="shared" si="6"/>
        <v>100</v>
      </c>
      <c r="Y14" s="2"/>
      <c r="Z14" s="2"/>
      <c r="AA14" s="2"/>
    </row>
    <row r="15">
      <c r="A15" s="11">
        <v>8.0</v>
      </c>
      <c r="B15" s="11" t="s">
        <v>33</v>
      </c>
      <c r="C15" s="16" t="s">
        <v>34</v>
      </c>
      <c r="D15" s="17">
        <v>0.0</v>
      </c>
      <c r="E15" s="17">
        <v>6.0</v>
      </c>
      <c r="F15" s="17">
        <v>3.0</v>
      </c>
      <c r="G15" s="17">
        <v>0.0</v>
      </c>
      <c r="H15" s="17">
        <v>0.0</v>
      </c>
      <c r="I15" s="17">
        <f t="shared" si="1"/>
        <v>9</v>
      </c>
      <c r="J15" s="18">
        <v>3.0</v>
      </c>
      <c r="K15" s="18">
        <v>4.0</v>
      </c>
      <c r="L15" s="18">
        <v>1.0</v>
      </c>
      <c r="M15" s="18">
        <v>0.0</v>
      </c>
      <c r="N15" s="18">
        <v>0.0</v>
      </c>
      <c r="O15" s="18">
        <f t="shared" si="2"/>
        <v>8</v>
      </c>
      <c r="P15" s="18">
        <v>0.0</v>
      </c>
      <c r="Q15" s="18">
        <v>3.0</v>
      </c>
      <c r="R15" s="18">
        <v>2.0</v>
      </c>
      <c r="S15" s="18">
        <v>0.0</v>
      </c>
      <c r="T15" s="18">
        <v>0.0</v>
      </c>
      <c r="U15" s="18">
        <f t="shared" si="3"/>
        <v>5</v>
      </c>
      <c r="V15" s="19">
        <f t="shared" si="4"/>
        <v>66.66666667</v>
      </c>
      <c r="W15" s="19">
        <f t="shared" si="5"/>
        <v>87.5</v>
      </c>
      <c r="X15" s="19">
        <f t="shared" si="6"/>
        <v>60</v>
      </c>
      <c r="Y15" s="2"/>
      <c r="Z15" s="2"/>
      <c r="AA15" s="2"/>
    </row>
    <row r="16">
      <c r="A16" s="20" t="s">
        <v>35</v>
      </c>
      <c r="B16" s="6"/>
      <c r="C16" s="7"/>
      <c r="D16" s="21">
        <f t="shared" ref="D16:U16" si="7">SUM(D8:D15)</f>
        <v>2</v>
      </c>
      <c r="E16" s="21">
        <f t="shared" si="7"/>
        <v>55</v>
      </c>
      <c r="F16" s="21">
        <f t="shared" si="7"/>
        <v>45</v>
      </c>
      <c r="G16" s="21">
        <f t="shared" si="7"/>
        <v>0</v>
      </c>
      <c r="H16" s="21">
        <f t="shared" si="7"/>
        <v>2</v>
      </c>
      <c r="I16" s="21">
        <f t="shared" si="7"/>
        <v>104</v>
      </c>
      <c r="J16" s="18">
        <f t="shared" si="7"/>
        <v>22</v>
      </c>
      <c r="K16" s="18">
        <f t="shared" si="7"/>
        <v>74</v>
      </c>
      <c r="L16" s="18">
        <f t="shared" si="7"/>
        <v>10</v>
      </c>
      <c r="M16" s="18">
        <f t="shared" si="7"/>
        <v>0</v>
      </c>
      <c r="N16" s="18">
        <f t="shared" si="7"/>
        <v>7</v>
      </c>
      <c r="O16" s="18">
        <f t="shared" si="7"/>
        <v>113</v>
      </c>
      <c r="P16" s="21">
        <f t="shared" si="7"/>
        <v>8</v>
      </c>
      <c r="Q16" s="21">
        <f t="shared" si="7"/>
        <v>27</v>
      </c>
      <c r="R16" s="21">
        <f t="shared" si="7"/>
        <v>6</v>
      </c>
      <c r="S16" s="21">
        <f t="shared" si="7"/>
        <v>0</v>
      </c>
      <c r="T16" s="21">
        <f t="shared" si="7"/>
        <v>4</v>
      </c>
      <c r="U16" s="18">
        <f t="shared" si="7"/>
        <v>45</v>
      </c>
      <c r="V16" s="22">
        <f>(D16+E16)/I16*100</f>
        <v>54.80769231</v>
      </c>
      <c r="W16" s="23">
        <f>(J16+K16)/O16*100</f>
        <v>84.95575221</v>
      </c>
      <c r="X16" s="23">
        <f t="shared" si="6"/>
        <v>77.77777778</v>
      </c>
      <c r="Y16" s="2"/>
      <c r="Z16" s="2"/>
      <c r="AA16" s="2"/>
    </row>
    <row r="17">
      <c r="A17" s="2" t="s">
        <v>36</v>
      </c>
      <c r="B17" s="2"/>
      <c r="C17" s="2"/>
      <c r="D17" s="2"/>
      <c r="E17" s="2"/>
      <c r="F17" s="2"/>
      <c r="G17" s="2"/>
      <c r="H17" s="2"/>
      <c r="I17" s="2"/>
      <c r="J17" s="24"/>
      <c r="K17" s="24"/>
      <c r="L17" s="24"/>
      <c r="M17" s="24"/>
      <c r="N17" s="24"/>
      <c r="O17" s="2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>
      <c r="A19" s="25" t="s">
        <v>37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>
      <c r="A20" s="25" t="s">
        <v>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>
      <c r="A21" s="25" t="s">
        <v>39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>
      <c r="A22" s="25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>
      <c r="A23" s="25" t="s">
        <v>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>
      <c r="A24" s="25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>
      <c r="A25" s="25" t="s">
        <v>43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10">
    <mergeCell ref="J5:O5"/>
    <mergeCell ref="P5:U5"/>
    <mergeCell ref="A1:X1"/>
    <mergeCell ref="A2:X2"/>
    <mergeCell ref="A3:X3"/>
    <mergeCell ref="A5:A6"/>
    <mergeCell ref="B5:B6"/>
    <mergeCell ref="C5:C6"/>
    <mergeCell ref="D5:I5"/>
    <mergeCell ref="A16:C16"/>
  </mergeCells>
  <printOptions/>
  <pageMargins bottom="0.35433070866141736" footer="0.0" header="0.0" left="0.35433070866141736" right="0.31496062992125984" top="0.7480314960629921"/>
  <pageSetup paperSize="5" scale="97" orientation="landscape"/>
  <drawing r:id="rId1"/>
</worksheet>
</file>