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anaman Modal dan Pelayanan Terpadu Satu Pintu\DSS DPMPTSP_UPLOAD\"/>
    </mc:Choice>
  </mc:AlternateContent>
  <xr:revisionPtr revIDLastSave="0" documentId="8_{0E6AABD9-CFE3-4DBB-8FCA-9C06750F9531}" xr6:coauthVersionLast="47" xr6:coauthVersionMax="47" xr10:uidLastSave="{00000000-0000-0000-0000-000000000000}"/>
  <bookViews>
    <workbookView xWindow="-108" yWindow="-108" windowWidth="23256" windowHeight="12456" xr2:uid="{12F7C6A6-9C15-4F41-ACB0-BEDC626328DE}"/>
  </bookViews>
  <sheets>
    <sheet name="PMA-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F24" i="1"/>
  <c r="E24" i="1"/>
  <c r="D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24" i="1" s="1"/>
</calcChain>
</file>

<file path=xl/sharedStrings.xml><?xml version="1.0" encoding="utf-8"?>
<sst xmlns="http://schemas.openxmlformats.org/spreadsheetml/2006/main" count="36" uniqueCount="31">
  <si>
    <t>Perkembangan Realisasi Investasi Penananam Modal Asing (PMA)  di Kabupaten Sumbawa Barat Berdasarkan Sektor</t>
  </si>
  <si>
    <t>Per 31 Desember 2024</t>
  </si>
  <si>
    <t>No</t>
  </si>
  <si>
    <t>Sektor</t>
  </si>
  <si>
    <t>Triwulan I</t>
  </si>
  <si>
    <t>Triwulan II</t>
  </si>
  <si>
    <t>Triwulan III</t>
  </si>
  <si>
    <t>Triwulan IV</t>
  </si>
  <si>
    <t>Total</t>
  </si>
  <si>
    <t>Keterangan</t>
  </si>
  <si>
    <t>(1)</t>
  </si>
  <si>
    <t>(2)</t>
  </si>
  <si>
    <t>(3)</t>
  </si>
  <si>
    <t>Pariwisata &amp; Ekonomi Kreatif</t>
  </si>
  <si>
    <t>Perhubungan/Transportasi</t>
  </si>
  <si>
    <t>Perdagangan</t>
  </si>
  <si>
    <t>Pertanian, Perkebunan dan Peternakan</t>
  </si>
  <si>
    <t>Kelautan dan Perikanan</t>
  </si>
  <si>
    <t>ESDM</t>
  </si>
  <si>
    <t>Perindustrian</t>
  </si>
  <si>
    <t>Lingkungan Hidup</t>
  </si>
  <si>
    <t>PUPR</t>
  </si>
  <si>
    <t>Kesehatan, Obat dan Makanan</t>
  </si>
  <si>
    <t>Ketenagakerjaan</t>
  </si>
  <si>
    <t>Pos  Telekomunikasi, Sistem dan Transaksi Elektronik</t>
  </si>
  <si>
    <t>Keuangan</t>
  </si>
  <si>
    <t>Kementerian Pendidikan, Kebudayaan, Riset, dan Teknologi</t>
  </si>
  <si>
    <t>Kementerian Komunikasi dan Informatika</t>
  </si>
  <si>
    <t>Investasi/Badan Koordinasi Penanaman Modal</t>
  </si>
  <si>
    <t>Aktivitas Konsultasi Manajemen Lainnya</t>
  </si>
  <si>
    <t>Kepolisian Negara Republik Indonesia (NKRI)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</si>
</sst>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_-;\-* #,##0_-;_-* &quot;-&quot;_-;_-@_-"/>
    <numFmt numFmtId="165" formatCode="_(&quot;Rp&quot;* #,##0_);_(&quot;Rp&quot;* \(#,##0\);_(&quot;Rp&quot;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8"/>
      <color theme="1"/>
      <name val="Times New Roman"/>
      <family val="1"/>
    </font>
    <font>
      <b/>
      <i/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0" fillId="0" borderId="0"/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1" fontId="2" fillId="0" borderId="0" xfId="0" applyNumberFormat="1" applyFont="1">
      <alignment vertical="center"/>
    </xf>
    <xf numFmtId="41" fontId="2" fillId="2" borderId="0" xfId="0" applyNumberFormat="1" applyFont="1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1" fontId="3" fillId="3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41" fontId="6" fillId="0" borderId="1" xfId="0" quotePrefix="1" applyNumberFormat="1" applyFont="1" applyBorder="1" applyAlignment="1">
      <alignment horizontal="center" vertical="center"/>
    </xf>
    <xf numFmtId="41" fontId="6" fillId="2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1" fontId="0" fillId="0" borderId="1" xfId="0" applyNumberFormat="1" applyBorder="1" applyAlignment="1"/>
    <xf numFmtId="41" fontId="8" fillId="0" borderId="1" xfId="0" applyNumberFormat="1" applyFont="1" applyBorder="1" applyAlignment="1">
      <alignment horizontal="left" vertical="center"/>
    </xf>
    <xf numFmtId="164" fontId="9" fillId="2" borderId="1" xfId="1" applyNumberFormat="1" applyFont="1" applyFill="1" applyBorder="1" applyAlignment="1">
      <alignment vertical="center"/>
    </xf>
    <xf numFmtId="41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>
      <alignment vertical="center"/>
    </xf>
    <xf numFmtId="164" fontId="9" fillId="2" borderId="2" xfId="2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41" fontId="9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>
      <alignment vertical="center"/>
    </xf>
    <xf numFmtId="165" fontId="3" fillId="0" borderId="1" xfId="0" applyNumberFormat="1" applyFont="1" applyBorder="1">
      <alignment vertical="center"/>
    </xf>
    <xf numFmtId="164" fontId="9" fillId="2" borderId="1" xfId="2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vertical="center"/>
    </xf>
    <xf numFmtId="41" fontId="9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Alignment="1">
      <alignment vertical="center" wrapText="1"/>
    </xf>
    <xf numFmtId="0" fontId="9" fillId="0" borderId="1" xfId="3" applyFont="1" applyBorder="1" applyAlignment="1">
      <alignment vertical="center"/>
    </xf>
    <xf numFmtId="41" fontId="2" fillId="2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" xfId="3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horizontal="left" vertical="center"/>
    </xf>
    <xf numFmtId="41" fontId="3" fillId="3" borderId="1" xfId="0" applyNumberFormat="1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41" fontId="3" fillId="2" borderId="0" xfId="0" applyNumberFormat="1" applyFont="1" applyFill="1" applyAlignment="1">
      <alignment horizontal="center" vertical="center"/>
    </xf>
    <xf numFmtId="164" fontId="3" fillId="2" borderId="0" xfId="2" applyNumberFormat="1" applyFont="1" applyFill="1" applyAlignment="1">
      <alignment horizontal="left" vertical="center"/>
    </xf>
    <xf numFmtId="41" fontId="3" fillId="2" borderId="0" xfId="0" applyNumberFormat="1" applyFont="1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41" fontId="8" fillId="0" borderId="0" xfId="0" applyNumberFormat="1" applyFont="1">
      <alignment vertical="center"/>
    </xf>
    <xf numFmtId="41" fontId="8" fillId="2" borderId="0" xfId="0" applyNumberFormat="1" applyFont="1" applyFill="1">
      <alignment vertical="center"/>
    </xf>
  </cellXfs>
  <cellStyles count="4">
    <cellStyle name="Normal" xfId="0" builtinId="0"/>
    <cellStyle name="Normal 3 2" xfId="2" xr:uid="{CA147E45-9279-49AC-B8BA-3F9E782B8BFE}"/>
    <cellStyle name="Normal 4" xfId="3" xr:uid="{E06F7B33-88FD-42DA-AAD7-51BC81A24B86}"/>
    <cellStyle name="Normal 5" xfId="1" xr:uid="{69FA019C-DD64-4458-A022-F031F6584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F48C8-E1B3-46C7-9526-A204667C2546}">
  <dimension ref="A1:L29"/>
  <sheetViews>
    <sheetView tabSelected="1" zoomScaleNormal="100" workbookViewId="0">
      <selection activeCell="E15" sqref="E15"/>
    </sheetView>
  </sheetViews>
  <sheetFormatPr defaultColWidth="8.88671875" defaultRowHeight="14.4" x14ac:dyDescent="0.3"/>
  <cols>
    <col min="1" max="1" width="2.6640625" style="49" customWidth="1"/>
    <col min="2" max="2" width="1.5546875" style="49" customWidth="1"/>
    <col min="3" max="3" width="55.88671875" style="49" customWidth="1"/>
    <col min="4" max="5" width="22.44140625" style="50" customWidth="1"/>
    <col min="6" max="6" width="22.44140625" style="51" customWidth="1"/>
    <col min="7" max="7" width="22.44140625" style="50" customWidth="1"/>
    <col min="8" max="8" width="26.44140625" style="50" customWidth="1"/>
    <col min="9" max="9" width="18.109375" style="49" customWidth="1"/>
    <col min="11" max="11" width="31.44140625" customWidth="1"/>
    <col min="12" max="12" width="26.44140625" customWidth="1"/>
  </cols>
  <sheetData>
    <row r="1" spans="1:9" s="3" customFormat="1" ht="15.6" x14ac:dyDescent="0.3">
      <c r="A1" s="1"/>
      <c r="B1" s="2" t="s">
        <v>0</v>
      </c>
      <c r="C1" s="2"/>
      <c r="D1" s="2"/>
      <c r="E1" s="2"/>
      <c r="F1" s="2"/>
      <c r="G1" s="2"/>
      <c r="H1" s="2"/>
      <c r="I1" s="1"/>
    </row>
    <row r="2" spans="1:9" s="3" customFormat="1" ht="15.6" x14ac:dyDescent="0.3">
      <c r="A2" s="1"/>
      <c r="B2" s="2" t="s">
        <v>1</v>
      </c>
      <c r="C2" s="2"/>
      <c r="D2" s="2"/>
      <c r="E2" s="2"/>
      <c r="F2" s="2"/>
      <c r="G2" s="2"/>
      <c r="H2" s="2"/>
      <c r="I2" s="1"/>
    </row>
    <row r="3" spans="1:9" s="3" customFormat="1" ht="15.6" x14ac:dyDescent="0.3">
      <c r="A3" s="1"/>
      <c r="B3" s="1"/>
      <c r="C3" s="1"/>
      <c r="D3" s="4"/>
      <c r="E3" s="4"/>
      <c r="F3" s="5"/>
      <c r="G3" s="4"/>
      <c r="H3" s="4"/>
      <c r="I3" s="1"/>
    </row>
    <row r="4" spans="1:9" s="9" customFormat="1" ht="15.6" x14ac:dyDescent="0.3">
      <c r="A4" s="6" t="s">
        <v>2</v>
      </c>
      <c r="B4" s="6"/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7" t="s">
        <v>9</v>
      </c>
    </row>
    <row r="5" spans="1:9" s="15" customFormat="1" ht="10.8" x14ac:dyDescent="0.3">
      <c r="A5" s="10" t="s">
        <v>10</v>
      </c>
      <c r="B5" s="10"/>
      <c r="C5" s="11" t="s">
        <v>11</v>
      </c>
      <c r="D5" s="12" t="s">
        <v>12</v>
      </c>
      <c r="E5" s="12" t="s">
        <v>12</v>
      </c>
      <c r="F5" s="13" t="s">
        <v>12</v>
      </c>
      <c r="G5" s="12" t="s">
        <v>12</v>
      </c>
      <c r="H5" s="12" t="s">
        <v>12</v>
      </c>
      <c r="I5" s="14"/>
    </row>
    <row r="6" spans="1:9" s="3" customFormat="1" ht="15.6" x14ac:dyDescent="0.3">
      <c r="A6" s="16">
        <v>1</v>
      </c>
      <c r="B6" s="16"/>
      <c r="C6" s="17" t="s">
        <v>13</v>
      </c>
      <c r="D6" s="18">
        <v>22983091018</v>
      </c>
      <c r="E6" s="19">
        <v>9397196187</v>
      </c>
      <c r="F6" s="5">
        <v>11124997326</v>
      </c>
      <c r="G6" s="20">
        <v>25793393641</v>
      </c>
      <c r="H6" s="21">
        <f>D6+E6+F6+G6</f>
        <v>69298678172</v>
      </c>
      <c r="I6" s="22"/>
    </row>
    <row r="7" spans="1:9" s="3" customFormat="1" ht="15.6" x14ac:dyDescent="0.3">
      <c r="A7" s="16">
        <v>2</v>
      </c>
      <c r="B7" s="16"/>
      <c r="C7" s="17" t="s">
        <v>14</v>
      </c>
      <c r="D7" s="18">
        <v>0</v>
      </c>
      <c r="E7" s="21">
        <v>0</v>
      </c>
      <c r="F7" s="23">
        <v>431900120</v>
      </c>
      <c r="G7" s="20">
        <v>0</v>
      </c>
      <c r="H7" s="21">
        <f>D7+E7+F7+G7</f>
        <v>431900120</v>
      </c>
      <c r="I7" s="22"/>
    </row>
    <row r="8" spans="1:9" s="3" customFormat="1" ht="15.6" x14ac:dyDescent="0.3">
      <c r="A8" s="16">
        <v>3</v>
      </c>
      <c r="B8" s="16"/>
      <c r="C8" s="17" t="s">
        <v>15</v>
      </c>
      <c r="D8" s="18">
        <v>343500000</v>
      </c>
      <c r="E8" s="21">
        <v>0</v>
      </c>
      <c r="F8" s="23">
        <v>0</v>
      </c>
      <c r="G8" s="20">
        <v>0</v>
      </c>
      <c r="H8" s="21">
        <f t="shared" ref="H8:H23" si="0">D8+E8+F8+G8</f>
        <v>343500000</v>
      </c>
      <c r="I8" s="17"/>
    </row>
    <row r="9" spans="1:9" s="3" customFormat="1" ht="15.6" x14ac:dyDescent="0.3">
      <c r="A9" s="16">
        <v>4</v>
      </c>
      <c r="B9" s="16"/>
      <c r="C9" s="17" t="s">
        <v>16</v>
      </c>
      <c r="D9" s="18">
        <v>0</v>
      </c>
      <c r="E9" s="21">
        <v>0</v>
      </c>
      <c r="F9" s="24">
        <v>0</v>
      </c>
      <c r="G9" s="25">
        <v>0</v>
      </c>
      <c r="H9" s="21">
        <f t="shared" si="0"/>
        <v>0</v>
      </c>
      <c r="I9" s="22"/>
    </row>
    <row r="10" spans="1:9" s="3" customFormat="1" ht="15.6" x14ac:dyDescent="0.3">
      <c r="A10" s="16">
        <v>5</v>
      </c>
      <c r="B10" s="16"/>
      <c r="C10" s="17" t="s">
        <v>17</v>
      </c>
      <c r="D10" s="18">
        <v>500000000</v>
      </c>
      <c r="E10" s="21">
        <v>0</v>
      </c>
      <c r="F10" s="24">
        <v>0</v>
      </c>
      <c r="G10" s="20">
        <v>0</v>
      </c>
      <c r="H10" s="21">
        <f t="shared" si="0"/>
        <v>500000000</v>
      </c>
      <c r="I10" s="22"/>
    </row>
    <row r="11" spans="1:9" s="3" customFormat="1" ht="15.6" x14ac:dyDescent="0.3">
      <c r="A11" s="16">
        <v>6</v>
      </c>
      <c r="B11" s="16"/>
      <c r="C11" s="17" t="s">
        <v>18</v>
      </c>
      <c r="D11" s="18">
        <v>911790252649</v>
      </c>
      <c r="E11" s="21"/>
      <c r="F11" s="24">
        <v>1698224848832</v>
      </c>
      <c r="G11" s="20">
        <v>250000000</v>
      </c>
      <c r="H11" s="21">
        <f t="shared" si="0"/>
        <v>2610265101481</v>
      </c>
      <c r="I11" s="22"/>
    </row>
    <row r="12" spans="1:9" s="3" customFormat="1" ht="15.6" x14ac:dyDescent="0.3">
      <c r="A12" s="16">
        <v>7</v>
      </c>
      <c r="B12" s="16"/>
      <c r="C12" s="17" t="s">
        <v>19</v>
      </c>
      <c r="D12" s="18">
        <v>8726894844</v>
      </c>
      <c r="E12" s="21"/>
      <c r="F12" s="26">
        <v>121893817068</v>
      </c>
      <c r="G12" s="20">
        <v>0</v>
      </c>
      <c r="H12" s="21">
        <f t="shared" si="0"/>
        <v>130620711912</v>
      </c>
      <c r="I12" s="17"/>
    </row>
    <row r="13" spans="1:9" s="3" customFormat="1" ht="15.6" x14ac:dyDescent="0.3">
      <c r="A13" s="16">
        <v>8</v>
      </c>
      <c r="B13" s="16"/>
      <c r="C13" s="17" t="s">
        <v>20</v>
      </c>
      <c r="D13" s="18">
        <v>0</v>
      </c>
      <c r="E13" s="21">
        <v>0</v>
      </c>
      <c r="F13" s="24">
        <v>0</v>
      </c>
      <c r="G13" s="20">
        <v>0</v>
      </c>
      <c r="H13" s="21">
        <f t="shared" si="0"/>
        <v>0</v>
      </c>
      <c r="I13" s="22"/>
    </row>
    <row r="14" spans="1:9" s="3" customFormat="1" ht="15.6" x14ac:dyDescent="0.3">
      <c r="A14" s="16">
        <v>9</v>
      </c>
      <c r="B14" s="16"/>
      <c r="C14" s="17" t="s">
        <v>21</v>
      </c>
      <c r="D14" s="18">
        <v>429952677143</v>
      </c>
      <c r="E14" s="19">
        <v>27432207543</v>
      </c>
      <c r="F14" s="26">
        <v>878568259544</v>
      </c>
      <c r="G14" s="20">
        <v>1082271681429</v>
      </c>
      <c r="H14" s="21">
        <f t="shared" si="0"/>
        <v>2418224825659</v>
      </c>
      <c r="I14" s="27"/>
    </row>
    <row r="15" spans="1:9" s="3" customFormat="1" ht="15.6" x14ac:dyDescent="0.3">
      <c r="A15" s="16">
        <v>10</v>
      </c>
      <c r="B15" s="16"/>
      <c r="C15" s="17" t="s">
        <v>22</v>
      </c>
      <c r="D15" s="18">
        <v>0</v>
      </c>
      <c r="E15" s="21">
        <v>0</v>
      </c>
      <c r="F15" s="24">
        <v>0</v>
      </c>
      <c r="G15" s="25">
        <v>0</v>
      </c>
      <c r="H15" s="21">
        <f t="shared" si="0"/>
        <v>0</v>
      </c>
      <c r="I15" s="17"/>
    </row>
    <row r="16" spans="1:9" s="3" customFormat="1" ht="15.6" x14ac:dyDescent="0.3">
      <c r="A16" s="16">
        <v>11</v>
      </c>
      <c r="B16" s="16"/>
      <c r="C16" s="17" t="s">
        <v>23</v>
      </c>
      <c r="D16" s="18">
        <v>541467007</v>
      </c>
      <c r="E16" s="21">
        <v>0</v>
      </c>
      <c r="F16" s="26">
        <v>0</v>
      </c>
      <c r="G16" s="25">
        <v>0</v>
      </c>
      <c r="H16" s="21">
        <f t="shared" si="0"/>
        <v>541467007</v>
      </c>
      <c r="I16" s="17"/>
    </row>
    <row r="17" spans="1:12" s="3" customFormat="1" ht="15.6" x14ac:dyDescent="0.3">
      <c r="A17" s="16">
        <v>12</v>
      </c>
      <c r="B17" s="16"/>
      <c r="C17" s="17" t="s">
        <v>24</v>
      </c>
      <c r="D17" s="18">
        <v>0</v>
      </c>
      <c r="E17" s="21">
        <v>0</v>
      </c>
      <c r="F17" s="28">
        <v>0</v>
      </c>
      <c r="G17" s="29">
        <v>0</v>
      </c>
      <c r="H17" s="21">
        <f t="shared" si="0"/>
        <v>0</v>
      </c>
      <c r="I17" s="17"/>
    </row>
    <row r="18" spans="1:12" s="3" customFormat="1" ht="15.6" x14ac:dyDescent="0.3">
      <c r="A18" s="16">
        <v>13</v>
      </c>
      <c r="B18" s="16"/>
      <c r="C18" s="17" t="s">
        <v>25</v>
      </c>
      <c r="D18" s="18">
        <v>0</v>
      </c>
      <c r="E18" s="21">
        <v>0</v>
      </c>
      <c r="F18" s="5">
        <v>0</v>
      </c>
      <c r="G18" s="30">
        <v>0</v>
      </c>
      <c r="H18" s="21">
        <f t="shared" si="0"/>
        <v>0</v>
      </c>
      <c r="I18" s="17"/>
      <c r="J18" s="31"/>
      <c r="L18" s="32"/>
    </row>
    <row r="19" spans="1:12" s="3" customFormat="1" ht="15.6" x14ac:dyDescent="0.3">
      <c r="A19" s="16">
        <v>14</v>
      </c>
      <c r="B19" s="16"/>
      <c r="C19" s="33" t="s">
        <v>26</v>
      </c>
      <c r="D19" s="18">
        <v>0</v>
      </c>
      <c r="E19" s="21">
        <v>0</v>
      </c>
      <c r="F19" s="34">
        <v>0</v>
      </c>
      <c r="G19" s="30">
        <v>0</v>
      </c>
      <c r="H19" s="21">
        <f t="shared" si="0"/>
        <v>0</v>
      </c>
      <c r="I19" s="17"/>
    </row>
    <row r="20" spans="1:12" s="3" customFormat="1" ht="15.6" x14ac:dyDescent="0.3">
      <c r="A20" s="35">
        <v>15</v>
      </c>
      <c r="B20" s="36"/>
      <c r="C20" s="37" t="s">
        <v>27</v>
      </c>
      <c r="D20" s="18">
        <v>0</v>
      </c>
      <c r="E20" s="21">
        <v>0</v>
      </c>
      <c r="F20" s="34">
        <v>0</v>
      </c>
      <c r="G20" s="30">
        <v>0</v>
      </c>
      <c r="H20" s="21">
        <f t="shared" si="0"/>
        <v>0</v>
      </c>
      <c r="I20" s="17"/>
    </row>
    <row r="21" spans="1:12" s="3" customFormat="1" ht="15.6" x14ac:dyDescent="0.3">
      <c r="A21" s="16">
        <v>16</v>
      </c>
      <c r="B21" s="16"/>
      <c r="C21" s="38" t="s">
        <v>28</v>
      </c>
      <c r="D21" s="18">
        <v>0</v>
      </c>
      <c r="E21" s="21">
        <v>0</v>
      </c>
      <c r="F21" s="34">
        <v>0</v>
      </c>
      <c r="G21" s="30">
        <v>0</v>
      </c>
      <c r="H21" s="21">
        <f t="shared" si="0"/>
        <v>0</v>
      </c>
      <c r="I21" s="17"/>
    </row>
    <row r="22" spans="1:12" s="3" customFormat="1" ht="15.6" x14ac:dyDescent="0.3">
      <c r="A22" s="35">
        <v>17</v>
      </c>
      <c r="B22" s="36"/>
      <c r="C22" s="38" t="s">
        <v>29</v>
      </c>
      <c r="D22" s="18">
        <v>0</v>
      </c>
      <c r="E22" s="21">
        <v>0</v>
      </c>
      <c r="F22" s="34">
        <v>0</v>
      </c>
      <c r="G22" s="30">
        <v>0</v>
      </c>
      <c r="H22" s="21">
        <f t="shared" si="0"/>
        <v>0</v>
      </c>
      <c r="I22" s="17"/>
    </row>
    <row r="23" spans="1:12" s="3" customFormat="1" ht="15.6" x14ac:dyDescent="0.3">
      <c r="A23" s="35">
        <v>18</v>
      </c>
      <c r="B23" s="36"/>
      <c r="C23" s="38" t="s">
        <v>30</v>
      </c>
      <c r="D23" s="18">
        <v>0</v>
      </c>
      <c r="E23" s="21">
        <v>0</v>
      </c>
      <c r="F23" s="34">
        <v>0</v>
      </c>
      <c r="G23" s="30">
        <v>0</v>
      </c>
      <c r="H23" s="21">
        <f t="shared" si="0"/>
        <v>0</v>
      </c>
      <c r="I23" s="17"/>
    </row>
    <row r="24" spans="1:12" s="3" customFormat="1" ht="15.6" x14ac:dyDescent="0.3">
      <c r="A24" s="39" t="s">
        <v>8</v>
      </c>
      <c r="B24" s="39"/>
      <c r="C24" s="39"/>
      <c r="D24" s="8">
        <f>SUM(D6:D19)</f>
        <v>1374837882661</v>
      </c>
      <c r="E24" s="8">
        <f>SUM(E6:E23)</f>
        <v>36829403730</v>
      </c>
      <c r="F24" s="8">
        <f>SUM(F6:F19)</f>
        <v>2710243822890</v>
      </c>
      <c r="G24" s="40">
        <f>SUM(G6:G23)</f>
        <v>1108315075070</v>
      </c>
      <c r="H24" s="41">
        <f>SUM(H6:H23)</f>
        <v>5230226184351</v>
      </c>
      <c r="I24" s="42"/>
    </row>
    <row r="25" spans="1:12" s="48" customFormat="1" ht="15.6" x14ac:dyDescent="0.3">
      <c r="A25" s="43"/>
      <c r="B25" s="43"/>
      <c r="C25" s="43"/>
      <c r="D25" s="44"/>
      <c r="E25" s="44"/>
      <c r="F25" s="44"/>
      <c r="G25" s="45"/>
      <c r="H25" s="46"/>
      <c r="I25" s="47"/>
    </row>
    <row r="26" spans="1:12" s="48" customFormat="1" ht="15.6" x14ac:dyDescent="0.3">
      <c r="A26" s="43"/>
      <c r="B26" s="43"/>
      <c r="C26" s="43"/>
      <c r="D26" s="44"/>
      <c r="E26" s="44"/>
      <c r="F26" s="44"/>
      <c r="G26" s="45"/>
      <c r="H26" s="46"/>
      <c r="I26" s="47"/>
    </row>
    <row r="27" spans="1:12" s="48" customFormat="1" ht="15.6" x14ac:dyDescent="0.3">
      <c r="A27" s="43"/>
      <c r="B27" s="43"/>
      <c r="C27" s="43"/>
      <c r="D27" s="44"/>
      <c r="E27" s="44"/>
      <c r="F27" s="44"/>
      <c r="G27" s="45"/>
      <c r="H27" s="46"/>
      <c r="I27" s="47"/>
    </row>
    <row r="28" spans="1:12" s="48" customFormat="1" ht="15.6" x14ac:dyDescent="0.3">
      <c r="A28" s="43"/>
      <c r="B28" s="43"/>
      <c r="C28" s="43"/>
      <c r="D28" s="44"/>
      <c r="E28" s="44"/>
      <c r="F28" s="44"/>
      <c r="G28" s="45"/>
      <c r="H28" s="46"/>
      <c r="I28" s="47"/>
    </row>
    <row r="29" spans="1:12" s="48" customFormat="1" ht="15.6" x14ac:dyDescent="0.3">
      <c r="A29" s="43"/>
      <c r="B29" s="43"/>
      <c r="C29" s="43"/>
      <c r="D29" s="44"/>
      <c r="E29" s="44"/>
      <c r="F29" s="44"/>
      <c r="G29" s="45"/>
      <c r="H29" s="46"/>
      <c r="I29" s="47"/>
    </row>
  </sheetData>
  <mergeCells count="23">
    <mergeCell ref="A20:B20"/>
    <mergeCell ref="A21:B21"/>
    <mergeCell ref="A22:B22"/>
    <mergeCell ref="A23:B23"/>
    <mergeCell ref="A24:C24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B1:H1"/>
    <mergeCell ref="B2:H2"/>
    <mergeCell ref="A4:B4"/>
    <mergeCell ref="A5:B5"/>
    <mergeCell ref="A6:B6"/>
    <mergeCell ref="A7:B7"/>
  </mergeCells>
  <pageMargins left="0.52500000000000002" right="0.70866141732283472" top="0.55118110236220474" bottom="0.59055118110236227" header="0.31496062992125984" footer="0.31496062992125984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PMA-S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2025-03-10T00:58:49Z</dcterms:created>
  <dcterms:modified xsi:type="dcterms:W3CDTF">2025-03-10T00:59:12Z</dcterms:modified>
</cp:coreProperties>
</file>